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35" yWindow="195" windowWidth="13515" windowHeight="10740" activeTab="0"/>
  </bookViews>
  <sheets>
    <sheet name="Overview" sheetId="1" r:id="rId1"/>
    <sheet name="Consultant" sheetId="2" r:id="rId2"/>
    <sheet name="live stream 16 hrs" sheetId="3" r:id="rId3"/>
  </sheets>
  <definedNames/>
  <calcPr fullCalcOnLoad="1"/>
</workbook>
</file>

<file path=xl/sharedStrings.xml><?xml version="1.0" encoding="utf-8"?>
<sst xmlns="http://schemas.openxmlformats.org/spreadsheetml/2006/main" count="98" uniqueCount="92">
  <si>
    <t>Months 1-2: 1 days/week</t>
  </si>
  <si>
    <t>Months 3-5: 2 days/week</t>
  </si>
  <si>
    <t>Month 5: 3-4 days/week</t>
  </si>
  <si>
    <t>Note: These numbers are flexible and can be adjusted according to needs/schedule</t>
  </si>
  <si>
    <t>Organizer job description</t>
  </si>
  <si>
    <t>Week of: Full Time</t>
  </si>
  <si>
    <t>Recommended Rates: $50-100/hour</t>
  </si>
  <si>
    <t>Workflow based on 6 month schedule, $50/hour rate</t>
  </si>
  <si>
    <t>build a style guide for organizations to participate </t>
  </si>
  <si>
    <t>train orgs to participate</t>
  </si>
  <si>
    <t>coordinate team of development staff to reach out to sponsors/inkind donors</t>
  </si>
  <si>
    <t>2011 Collaborative Fundraiser Budget</t>
  </si>
  <si>
    <t>Prepared By:The Media Consoritum</t>
  </si>
  <si>
    <t>manage day of implementation/workflow</t>
  </si>
  <si>
    <t>Budget</t>
  </si>
  <si>
    <t>Hours</t>
  </si>
  <si>
    <t>Price</t>
  </si>
  <si>
    <t>Main Site</t>
  </si>
  <si>
    <t>Site Survey</t>
  </si>
  <si>
    <t>Staff</t>
  </si>
  <si>
    <t>Executive Producer</t>
  </si>
  <si>
    <t>Accounting</t>
  </si>
  <si>
    <t>Staff Subtotal</t>
  </si>
  <si>
    <t>Taxes etc at 12%</t>
  </si>
  <si>
    <t>Staff total</t>
  </si>
  <si>
    <t>Contract</t>
  </si>
  <si>
    <t>Setup Engineer</t>
  </si>
  <si>
    <t>Associate Producer</t>
  </si>
  <si>
    <t>Director</t>
  </si>
  <si>
    <t>Master Control/playback</t>
  </si>
  <si>
    <t>Audio</t>
  </si>
  <si>
    <t>On Camera Talents</t>
  </si>
  <si>
    <t>Camera Operators</t>
  </si>
  <si>
    <t>Contract Total</t>
  </si>
  <si>
    <t>Expenses</t>
  </si>
  <si>
    <t>Switcher Rental</t>
  </si>
  <si>
    <t>Livestream channel</t>
  </si>
  <si>
    <t>Set</t>
  </si>
  <si>
    <t>Internet</t>
  </si>
  <si>
    <t>Additional Space rental at CoCo</t>
  </si>
  <si>
    <t>Additional lights 3 day rental</t>
  </si>
  <si>
    <t>Additional microphones 3 day rental</t>
  </si>
  <si>
    <t>Expenses Total</t>
  </si>
  <si>
    <t>Main Site Totals</t>
  </si>
  <si>
    <t>Camera/livestream op</t>
  </si>
  <si>
    <t>Travel for shoot</t>
  </si>
  <si>
    <t>Travel for site survey</t>
  </si>
  <si>
    <t>Hotel</t>
  </si>
  <si>
    <t>Total remote</t>
  </si>
  <si>
    <t>Additional unstaffed remote location</t>
  </si>
  <si>
    <t>Training</t>
  </si>
  <si>
    <t>Camera Rentals</t>
  </si>
  <si>
    <t>Audio Mixer Retal</t>
  </si>
  <si>
    <t>Additional staffed remote location</t>
  </si>
  <si>
    <t>Individual Donors</t>
  </si>
  <si>
    <t>Expense</t>
  </si>
  <si>
    <t>Personnel</t>
  </si>
  <si>
    <t xml:space="preserve">  Fundraising Consultant</t>
  </si>
  <si>
    <t xml:space="preserve">  TMC/logistics planning</t>
  </si>
  <si>
    <t>LiveStreamed Event</t>
  </si>
  <si>
    <t>See Consultant tab</t>
  </si>
  <si>
    <t xml:space="preserve">  Technical Requirements</t>
  </si>
  <si>
    <t>Fundraising Website</t>
  </si>
  <si>
    <t xml:space="preserve">  Travel Stipends</t>
  </si>
  <si>
    <t>$500 hotel/travel for up to 20 orgs/individuals</t>
  </si>
  <si>
    <t xml:space="preserve">  Food on Event Day</t>
  </si>
  <si>
    <t xml:space="preserve">  Razoo</t>
  </si>
  <si>
    <t xml:space="preserve">  Misc</t>
  </si>
  <si>
    <t xml:space="preserve">  TMC site modifications</t>
  </si>
  <si>
    <t>Link Razoo site to TMC site; upgrade TMC site</t>
  </si>
  <si>
    <t>Office supplies for event; server for website</t>
  </si>
  <si>
    <t>Fiscal Sponsor Fee</t>
  </si>
  <si>
    <t>Proposed Income</t>
  </si>
  <si>
    <t>Harnisch Foundation--in hand</t>
  </si>
  <si>
    <t>Additional Grants</t>
  </si>
  <si>
    <t>7% of Grant/Donor Revenue</t>
  </si>
  <si>
    <t>Costs</t>
  </si>
  <si>
    <t>Notes</t>
  </si>
  <si>
    <t>75 people x $40/per person</t>
  </si>
  <si>
    <t>Build Hub Site: 5-15K Razoo will also take 4.9% of net</t>
  </si>
  <si>
    <t>2011 Draft Collaborative Fundraiser Budget</t>
  </si>
  <si>
    <t>Prepared By:The Media Consoritum</t>
  </si>
  <si>
    <t>TMC Experiment Fund</t>
  </si>
  <si>
    <t>Sponsorships</t>
  </si>
  <si>
    <t>InKind Prizes</t>
  </si>
  <si>
    <t>Donated</t>
  </si>
  <si>
    <t>Total Income:</t>
  </si>
  <si>
    <t>Total Expenses</t>
  </si>
  <si>
    <t>20% Staf time to assist organizer</t>
  </si>
  <si>
    <t>(Young Turks--associate producer--guesstimate)</t>
  </si>
  <si>
    <t>see live stream tab (Free Speech TV--main producer)</t>
  </si>
  <si>
    <t>$25,000 level; $10,000 level; $5,000 level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</si>
</sst>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  <numFmt numFmtId="166" formatCode="&quot;$&quot;#,##0.000_);[Red]\(&quot;$&quot;#,##0.000\)"/>
  </numFmts>
  <fonts count="4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  <font>
      <sz val="8"/>
      <name val="Verdana"/>
      <family val="0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b/>
      <sz val="11"/>
      <color indexed="8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vertical="top"/>
    </xf>
    <xf numFmtId="164" fontId="1" fillId="34" borderId="10" xfId="0" applyNumberFormat="1" applyFont="1" applyFill="1" applyBorder="1" applyAlignment="1">
      <alignment vertical="top"/>
    </xf>
    <xf numFmtId="0" fontId="1" fillId="35" borderId="10" xfId="0" applyNumberFormat="1" applyFont="1" applyFill="1" applyBorder="1" applyAlignment="1">
      <alignment vertical="top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vertical="top"/>
    </xf>
    <xf numFmtId="164" fontId="2" fillId="36" borderId="10" xfId="0" applyNumberFormat="1" applyFont="1" applyFill="1" applyBorder="1" applyAlignment="1">
      <alignment vertical="top"/>
    </xf>
    <xf numFmtId="0" fontId="2" fillId="35" borderId="10" xfId="0" applyNumberFormat="1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horizontal="left" vertical="top" wrapText="1"/>
    </xf>
    <xf numFmtId="164" fontId="1" fillId="35" borderId="10" xfId="0" applyNumberFormat="1" applyFont="1" applyFill="1" applyBorder="1" applyAlignment="1">
      <alignment vertical="top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vertical="top"/>
    </xf>
    <xf numFmtId="164" fontId="2" fillId="37" borderId="10" xfId="0" applyNumberFormat="1" applyFont="1" applyFill="1" applyBorder="1" applyAlignment="1">
      <alignment vertical="top"/>
    </xf>
    <xf numFmtId="0" fontId="1" fillId="0" borderId="0" xfId="0" applyNumberFormat="1" applyFont="1" applyAlignment="1">
      <alignment vertical="top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vertical="top"/>
    </xf>
    <xf numFmtId="164" fontId="2" fillId="38" borderId="1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2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25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C0EDFE"/>
      <rgbColor rgb="00FFFFFF"/>
      <rgbColor rgb="000091CE"/>
      <rgbColor rgb="0047CCFC"/>
      <rgbColor rgb="0000BAFB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1123950</xdr:colOff>
      <xdr:row>2</xdr:row>
      <xdr:rowOff>371475</xdr:rowOff>
    </xdr:to>
    <xdr:pic>
      <xdr:nvPicPr>
        <xdr:cNvPr id="1" name="Picture 1" descr="The Media Consortium 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76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3286125</xdr:colOff>
      <xdr:row>4</xdr:row>
      <xdr:rowOff>66675</xdr:rowOff>
    </xdr:to>
    <xdr:pic>
      <xdr:nvPicPr>
        <xdr:cNvPr id="1" name="Picture 1" descr="The Media Consortium 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86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2">
      <selection activeCell="D17" sqref="D17"/>
    </sheetView>
  </sheetViews>
  <sheetFormatPr defaultColWidth="11" defaultRowHeight="14.25"/>
  <cols>
    <col min="1" max="1" width="22.59765625" style="30" customWidth="1"/>
    <col min="2" max="2" width="15.19921875" style="31" customWidth="1"/>
    <col min="3" max="3" width="46.3984375" style="30" customWidth="1"/>
    <col min="4" max="16384" width="11" style="30" customWidth="1"/>
  </cols>
  <sheetData>
    <row r="1" spans="1:3" ht="15">
      <c r="A1" s="32"/>
      <c r="B1" s="32"/>
      <c r="C1" s="32"/>
    </row>
    <row r="2" spans="1:3" ht="15">
      <c r="A2" s="32"/>
      <c r="B2" s="32"/>
      <c r="C2" s="32"/>
    </row>
    <row r="3" spans="1:3" ht="35.25" customHeight="1">
      <c r="A3" s="32"/>
      <c r="B3" s="32"/>
      <c r="C3" s="32"/>
    </row>
    <row r="4" ht="15" hidden="1"/>
    <row r="5" ht="15">
      <c r="A5" s="30" t="s">
        <v>80</v>
      </c>
    </row>
    <row r="6" ht="15">
      <c r="A6" s="30" t="s">
        <v>81</v>
      </c>
    </row>
    <row r="8" spans="1:3" ht="15">
      <c r="A8" s="27" t="s">
        <v>72</v>
      </c>
      <c r="C8" s="27" t="s">
        <v>77</v>
      </c>
    </row>
    <row r="9" spans="1:3" ht="15">
      <c r="A9" s="29" t="s">
        <v>82</v>
      </c>
      <c r="B9" s="31">
        <v>10000</v>
      </c>
      <c r="C9" s="27" t="s">
        <v>73</v>
      </c>
    </row>
    <row r="10" spans="1:2" ht="15">
      <c r="A10" s="29" t="s">
        <v>74</v>
      </c>
      <c r="B10" s="31">
        <v>25000</v>
      </c>
    </row>
    <row r="11" spans="1:2" ht="15">
      <c r="A11" s="29" t="s">
        <v>54</v>
      </c>
      <c r="B11" s="31">
        <v>750</v>
      </c>
    </row>
    <row r="12" spans="1:3" ht="15">
      <c r="A12" s="29" t="s">
        <v>83</v>
      </c>
      <c r="B12" s="31">
        <v>40000</v>
      </c>
      <c r="C12" s="30" t="s">
        <v>91</v>
      </c>
    </row>
    <row r="13" spans="1:3" ht="12.75" customHeight="1">
      <c r="A13" s="29" t="s">
        <v>84</v>
      </c>
      <c r="C13" s="30" t="s">
        <v>85</v>
      </c>
    </row>
    <row r="14" spans="1:2" s="34" customFormat="1" ht="12.75" customHeight="1">
      <c r="A14" s="27" t="s">
        <v>86</v>
      </c>
      <c r="B14" s="33">
        <f>SUM(B9:B13)</f>
        <v>75750</v>
      </c>
    </row>
    <row r="17" spans="1:3" ht="15">
      <c r="A17" s="27" t="s">
        <v>55</v>
      </c>
      <c r="B17" s="28" t="s">
        <v>76</v>
      </c>
      <c r="C17" s="27" t="s">
        <v>77</v>
      </c>
    </row>
    <row r="18" spans="1:3" ht="15">
      <c r="A18" s="35" t="s">
        <v>56</v>
      </c>
      <c r="B18" s="28"/>
      <c r="C18" s="27"/>
    </row>
    <row r="19" spans="1:3" ht="15">
      <c r="A19" s="30" t="s">
        <v>57</v>
      </c>
      <c r="B19" s="31">
        <f>SUM(Consultant!B23)</f>
        <v>19000</v>
      </c>
      <c r="C19" s="30" t="s">
        <v>60</v>
      </c>
    </row>
    <row r="20" spans="1:3" ht="15">
      <c r="A20" s="30" t="s">
        <v>58</v>
      </c>
      <c r="B20" s="31">
        <v>10000</v>
      </c>
      <c r="C20" s="30" t="s">
        <v>88</v>
      </c>
    </row>
    <row r="21" ht="15">
      <c r="A21" s="36" t="s">
        <v>59</v>
      </c>
    </row>
    <row r="22" spans="1:3" ht="15">
      <c r="A22" s="30" t="s">
        <v>61</v>
      </c>
      <c r="B22" s="31">
        <f>SUM('live stream 16 hrs'!C37)</f>
        <v>14025.6</v>
      </c>
      <c r="C22" s="30" t="s">
        <v>90</v>
      </c>
    </row>
    <row r="23" spans="1:3" ht="15">
      <c r="A23" s="30" t="s">
        <v>61</v>
      </c>
      <c r="B23" s="31">
        <v>7000</v>
      </c>
      <c r="C23" s="30" t="s">
        <v>89</v>
      </c>
    </row>
    <row r="24" spans="1:3" ht="15">
      <c r="A24" s="30" t="s">
        <v>63</v>
      </c>
      <c r="B24" s="31">
        <v>10000</v>
      </c>
      <c r="C24" s="30" t="s">
        <v>64</v>
      </c>
    </row>
    <row r="25" spans="1:3" ht="15">
      <c r="A25" s="30" t="s">
        <v>65</v>
      </c>
      <c r="B25" s="31">
        <v>3000</v>
      </c>
      <c r="C25" s="30" t="s">
        <v>78</v>
      </c>
    </row>
    <row r="26" ht="15">
      <c r="A26" s="36" t="s">
        <v>62</v>
      </c>
    </row>
    <row r="27" spans="1:3" ht="15">
      <c r="A27" s="30" t="s">
        <v>66</v>
      </c>
      <c r="B27" s="31">
        <v>7000</v>
      </c>
      <c r="C27" s="30" t="s">
        <v>79</v>
      </c>
    </row>
    <row r="28" spans="1:3" ht="15">
      <c r="A28" s="30" t="s">
        <v>68</v>
      </c>
      <c r="B28" s="31">
        <v>2000</v>
      </c>
      <c r="C28" s="30" t="s">
        <v>69</v>
      </c>
    </row>
    <row r="29" spans="1:3" ht="15">
      <c r="A29" s="30" t="s">
        <v>67</v>
      </c>
      <c r="B29" s="31">
        <v>1000</v>
      </c>
      <c r="C29" s="30" t="s">
        <v>70</v>
      </c>
    </row>
    <row r="30" spans="1:3" ht="15">
      <c r="A30" s="36" t="s">
        <v>71</v>
      </c>
      <c r="B30" s="31">
        <v>2590</v>
      </c>
      <c r="C30" s="30" t="s">
        <v>75</v>
      </c>
    </row>
    <row r="32" spans="1:2" ht="15">
      <c r="A32" s="27" t="s">
        <v>87</v>
      </c>
      <c r="B32" s="28">
        <f>SUM(B19:B30)</f>
        <v>75615.6</v>
      </c>
    </row>
    <row r="35" ht="15">
      <c r="A35" s="27"/>
    </row>
  </sheetData>
  <sheetProtection/>
  <mergeCells count="1">
    <mergeCell ref="A1:C3"/>
  </mergeCells>
  <printOptions/>
  <pageMargins left="0.3611111111111111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25"/>
  <sheetViews>
    <sheetView zoomScalePageLayoutView="0" workbookViewId="0" topLeftCell="A1">
      <selection activeCell="A30" sqref="A30"/>
    </sheetView>
  </sheetViews>
  <sheetFormatPr defaultColWidth="10.796875" defaultRowHeight="14.25"/>
  <cols>
    <col min="1" max="1" width="49.59765625" style="20" customWidth="1"/>
    <col min="2" max="16384" width="10.69921875" style="20" customWidth="1"/>
  </cols>
  <sheetData>
    <row r="1" ht="14.25"/>
    <row r="2" ht="14.25"/>
    <row r="3" ht="14.25"/>
    <row r="4" ht="14.25"/>
    <row r="5" ht="14.25"/>
    <row r="7" ht="14.25">
      <c r="A7" s="20" t="s">
        <v>11</v>
      </c>
    </row>
    <row r="8" ht="14.25">
      <c r="A8" s="20" t="s">
        <v>12</v>
      </c>
    </row>
    <row r="10" s="23" customFormat="1" ht="15">
      <c r="A10" s="24" t="s">
        <v>4</v>
      </c>
    </row>
    <row r="11" ht="14.25">
      <c r="A11" s="21" t="s">
        <v>8</v>
      </c>
    </row>
    <row r="12" ht="14.25">
      <c r="A12" s="21" t="s">
        <v>9</v>
      </c>
    </row>
    <row r="13" ht="14.25">
      <c r="A13" s="21" t="s">
        <v>13</v>
      </c>
    </row>
    <row r="14" ht="28.5">
      <c r="A14" s="21" t="s">
        <v>10</v>
      </c>
    </row>
    <row r="15" ht="14.25">
      <c r="A15" s="21"/>
    </row>
    <row r="16" ht="14.25">
      <c r="A16" s="26" t="s">
        <v>6</v>
      </c>
    </row>
    <row r="17" ht="14.25">
      <c r="A17" s="22"/>
    </row>
    <row r="18" ht="15">
      <c r="A18" s="23" t="s">
        <v>7</v>
      </c>
    </row>
    <row r="19" spans="1:2" ht="14.25">
      <c r="A19" s="21" t="s">
        <v>0</v>
      </c>
      <c r="B19" s="25">
        <v>1600</v>
      </c>
    </row>
    <row r="20" spans="1:2" ht="14.25">
      <c r="A20" s="21" t="s">
        <v>1</v>
      </c>
      <c r="B20" s="25">
        <v>9600</v>
      </c>
    </row>
    <row r="21" spans="1:2" ht="14.25">
      <c r="A21" s="21" t="s">
        <v>2</v>
      </c>
      <c r="B21" s="25">
        <v>5800</v>
      </c>
    </row>
    <row r="22" spans="1:2" ht="14.25">
      <c r="A22" s="21" t="s">
        <v>5</v>
      </c>
      <c r="B22" s="25">
        <v>2000</v>
      </c>
    </row>
    <row r="23" spans="1:2" ht="14.25">
      <c r="A23" s="21"/>
      <c r="B23" s="25">
        <f>SUM(B19:B22)</f>
        <v>19000</v>
      </c>
    </row>
    <row r="25" ht="28.5">
      <c r="A25" s="21" t="s">
        <v>3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PageLayoutView="0" workbookViewId="0" topLeftCell="A1">
      <selection activeCell="A21" sqref="A21"/>
    </sheetView>
  </sheetViews>
  <sheetFormatPr defaultColWidth="10.296875" defaultRowHeight="19.5" customHeight="1"/>
  <cols>
    <col min="1" max="1" width="33.59765625" style="16" customWidth="1"/>
    <col min="2" max="16384" width="10.19921875" style="16" customWidth="1"/>
  </cols>
  <sheetData>
    <row r="1" spans="1:10" ht="12.75">
      <c r="A1" s="1" t="s">
        <v>14</v>
      </c>
      <c r="B1" s="1" t="s">
        <v>15</v>
      </c>
      <c r="C1" s="2" t="s">
        <v>16</v>
      </c>
      <c r="D1" s="1"/>
      <c r="E1" s="1"/>
      <c r="F1" s="1"/>
      <c r="G1" s="1"/>
      <c r="H1" s="1"/>
      <c r="I1" s="1"/>
      <c r="J1" s="1"/>
    </row>
    <row r="2" spans="1:10" ht="12.75">
      <c r="A2" s="11" t="s">
        <v>17</v>
      </c>
      <c r="B2" s="6"/>
      <c r="C2" s="12"/>
      <c r="D2" s="6"/>
      <c r="E2" s="6"/>
      <c r="F2" s="6"/>
      <c r="G2" s="6"/>
      <c r="H2" s="6"/>
      <c r="I2" s="6"/>
      <c r="J2" s="6"/>
    </row>
    <row r="3" spans="1:10" ht="12.75">
      <c r="A3" s="3" t="s">
        <v>18</v>
      </c>
      <c r="B3" s="4"/>
      <c r="C3" s="5">
        <v>100</v>
      </c>
      <c r="D3" s="6"/>
      <c r="E3" s="6"/>
      <c r="F3" s="6"/>
      <c r="G3" s="6"/>
      <c r="H3" s="6"/>
      <c r="I3" s="6"/>
      <c r="J3" s="6"/>
    </row>
    <row r="4" spans="1:10" ht="12.75">
      <c r="A4" s="3"/>
      <c r="B4" s="4"/>
      <c r="C4" s="5"/>
      <c r="D4" s="6"/>
      <c r="E4" s="6"/>
      <c r="F4" s="6"/>
      <c r="G4" s="6"/>
      <c r="H4" s="6"/>
      <c r="I4" s="6"/>
      <c r="J4" s="6"/>
    </row>
    <row r="5" spans="1:10" ht="12.75">
      <c r="A5" s="3" t="s">
        <v>19</v>
      </c>
      <c r="B5" s="4"/>
      <c r="C5" s="5"/>
      <c r="D5" s="6"/>
      <c r="E5" s="6"/>
      <c r="F5" s="6"/>
      <c r="G5" s="6"/>
      <c r="H5" s="6"/>
      <c r="I5" s="6"/>
      <c r="J5" s="6"/>
    </row>
    <row r="6" spans="1:10" ht="12.75">
      <c r="A6" s="3" t="s">
        <v>20</v>
      </c>
      <c r="B6" s="4">
        <v>100</v>
      </c>
      <c r="C6" s="5">
        <v>3400</v>
      </c>
      <c r="D6" s="6"/>
      <c r="E6" s="6"/>
      <c r="F6" s="6"/>
      <c r="G6" s="6"/>
      <c r="H6" s="6"/>
      <c r="I6" s="6"/>
      <c r="J6" s="6"/>
    </row>
    <row r="7" spans="1:10" ht="12.75">
      <c r="A7" s="3" t="s">
        <v>21</v>
      </c>
      <c r="B7" s="4">
        <v>6</v>
      </c>
      <c r="C7" s="5">
        <v>200</v>
      </c>
      <c r="D7" s="6"/>
      <c r="E7" s="6"/>
      <c r="F7" s="6"/>
      <c r="G7" s="6"/>
      <c r="H7" s="6"/>
      <c r="I7" s="6"/>
      <c r="J7" s="6"/>
    </row>
    <row r="8" spans="1:10" ht="12.75">
      <c r="A8" s="3" t="s">
        <v>22</v>
      </c>
      <c r="B8" s="4"/>
      <c r="C8" s="5">
        <f>SUM(C6:C7)</f>
        <v>3600</v>
      </c>
      <c r="D8" s="6"/>
      <c r="E8" s="6"/>
      <c r="F8" s="6"/>
      <c r="G8" s="6"/>
      <c r="H8" s="6"/>
      <c r="I8" s="6"/>
      <c r="J8" s="6"/>
    </row>
    <row r="9" spans="1:10" ht="12.75">
      <c r="A9" s="3" t="s">
        <v>23</v>
      </c>
      <c r="B9" s="4"/>
      <c r="C9" s="5">
        <v>375.6</v>
      </c>
      <c r="D9" s="6"/>
      <c r="E9" s="6"/>
      <c r="F9" s="6"/>
      <c r="G9" s="6"/>
      <c r="H9" s="6"/>
      <c r="I9" s="6"/>
      <c r="J9" s="6"/>
    </row>
    <row r="10" spans="1:10" ht="12.75">
      <c r="A10" s="3" t="s">
        <v>24</v>
      </c>
      <c r="B10" s="4"/>
      <c r="C10" s="5">
        <f>SUM(C8:C9)</f>
        <v>3975.6</v>
      </c>
      <c r="D10" s="6"/>
      <c r="E10" s="6"/>
      <c r="F10" s="6"/>
      <c r="G10" s="6"/>
      <c r="H10" s="6"/>
      <c r="I10" s="6"/>
      <c r="J10" s="6"/>
    </row>
    <row r="11" spans="1:10" ht="12.75">
      <c r="A11" s="3"/>
      <c r="B11" s="4"/>
      <c r="C11" s="5"/>
      <c r="D11" s="6"/>
      <c r="E11" s="6"/>
      <c r="F11" s="6"/>
      <c r="G11" s="6"/>
      <c r="H11" s="6"/>
      <c r="I11" s="6"/>
      <c r="J11" s="6"/>
    </row>
    <row r="12" spans="1:10" ht="12.75">
      <c r="A12" s="3"/>
      <c r="B12" s="4"/>
      <c r="C12" s="5"/>
      <c r="D12" s="6"/>
      <c r="E12" s="6"/>
      <c r="F12" s="6"/>
      <c r="G12" s="6"/>
      <c r="H12" s="6"/>
      <c r="I12" s="6"/>
      <c r="J12" s="6"/>
    </row>
    <row r="13" spans="1:10" ht="12.75">
      <c r="A13" s="3" t="s">
        <v>25</v>
      </c>
      <c r="B13" s="4"/>
      <c r="C13" s="5"/>
      <c r="D13" s="6"/>
      <c r="E13" s="6"/>
      <c r="F13" s="6"/>
      <c r="G13" s="6"/>
      <c r="H13" s="6"/>
      <c r="I13" s="6"/>
      <c r="J13" s="6"/>
    </row>
    <row r="14" spans="1:10" ht="12.75">
      <c r="A14" s="3" t="s">
        <v>26</v>
      </c>
      <c r="B14" s="4">
        <v>16</v>
      </c>
      <c r="C14" s="5">
        <v>2160</v>
      </c>
      <c r="D14" s="6"/>
      <c r="E14" s="6"/>
      <c r="F14" s="6"/>
      <c r="G14" s="6"/>
      <c r="H14" s="6"/>
      <c r="I14" s="6"/>
      <c r="J14" s="6"/>
    </row>
    <row r="15" spans="1:10" ht="12.75">
      <c r="A15" s="3" t="s">
        <v>27</v>
      </c>
      <c r="B15" s="4">
        <v>16</v>
      </c>
      <c r="C15" s="5">
        <v>440</v>
      </c>
      <c r="D15" s="6"/>
      <c r="E15" s="6"/>
      <c r="F15" s="6"/>
      <c r="G15" s="6"/>
      <c r="H15" s="6"/>
      <c r="I15" s="6"/>
      <c r="J15" s="6"/>
    </row>
    <row r="16" spans="1:10" ht="12.75">
      <c r="A16" s="3" t="s">
        <v>28</v>
      </c>
      <c r="B16" s="4">
        <v>22</v>
      </c>
      <c r="C16" s="5">
        <v>891</v>
      </c>
      <c r="D16" s="6"/>
      <c r="E16" s="6"/>
      <c r="F16" s="6"/>
      <c r="G16" s="6"/>
      <c r="H16" s="6"/>
      <c r="I16" s="6"/>
      <c r="J16" s="6"/>
    </row>
    <row r="17" spans="1:10" ht="12.75">
      <c r="A17" s="3" t="s">
        <v>29</v>
      </c>
      <c r="B17" s="4">
        <v>22</v>
      </c>
      <c r="C17" s="5">
        <v>594</v>
      </c>
      <c r="D17" s="6"/>
      <c r="E17" s="6"/>
      <c r="F17" s="6"/>
      <c r="G17" s="6"/>
      <c r="H17" s="6"/>
      <c r="I17" s="6"/>
      <c r="J17" s="6"/>
    </row>
    <row r="18" spans="1:10" ht="12.75">
      <c r="A18" s="3" t="s">
        <v>30</v>
      </c>
      <c r="B18" s="4">
        <v>16</v>
      </c>
      <c r="C18" s="5">
        <v>440</v>
      </c>
      <c r="D18" s="6"/>
      <c r="E18" s="6"/>
      <c r="F18" s="6"/>
      <c r="G18" s="6"/>
      <c r="H18" s="6"/>
      <c r="I18" s="6"/>
      <c r="J18" s="6"/>
    </row>
    <row r="19" spans="1:10" ht="12.75">
      <c r="A19" s="3" t="s">
        <v>31</v>
      </c>
      <c r="B19" s="4">
        <v>22</v>
      </c>
      <c r="C19" s="5">
        <v>1485</v>
      </c>
      <c r="D19" s="6"/>
      <c r="E19" s="6"/>
      <c r="F19" s="6"/>
      <c r="G19" s="6"/>
      <c r="H19" s="6"/>
      <c r="I19" s="6"/>
      <c r="J19" s="6"/>
    </row>
    <row r="20" spans="1:10" ht="12.75">
      <c r="A20" s="3" t="s">
        <v>32</v>
      </c>
      <c r="B20" s="4">
        <v>16</v>
      </c>
      <c r="C20" s="5">
        <v>440</v>
      </c>
      <c r="D20" s="6"/>
      <c r="E20" s="6"/>
      <c r="F20" s="6"/>
      <c r="G20" s="6"/>
      <c r="H20" s="6"/>
      <c r="I20" s="6"/>
      <c r="J20" s="6"/>
    </row>
    <row r="21" spans="1:10" ht="12.75">
      <c r="A21" s="3" t="s">
        <v>33</v>
      </c>
      <c r="B21" s="4"/>
      <c r="C21" s="5">
        <f>SUM(C14:C20)</f>
        <v>6450</v>
      </c>
      <c r="D21" s="6"/>
      <c r="E21" s="6"/>
      <c r="F21" s="6"/>
      <c r="G21" s="6"/>
      <c r="H21" s="6"/>
      <c r="I21" s="6"/>
      <c r="J21" s="6"/>
    </row>
    <row r="22" spans="1:10" ht="12.75">
      <c r="A22" s="3"/>
      <c r="B22" s="4"/>
      <c r="C22" s="5"/>
      <c r="D22" s="6"/>
      <c r="E22" s="6"/>
      <c r="F22" s="6"/>
      <c r="G22" s="6"/>
      <c r="H22" s="6"/>
      <c r="I22" s="6"/>
      <c r="J22" s="6"/>
    </row>
    <row r="23" spans="1:10" ht="12.75">
      <c r="A23" s="3"/>
      <c r="B23" s="4"/>
      <c r="C23" s="5"/>
      <c r="D23" s="6"/>
      <c r="E23" s="6"/>
      <c r="F23" s="6"/>
      <c r="G23" s="6"/>
      <c r="H23" s="6"/>
      <c r="I23" s="6"/>
      <c r="J23" s="6"/>
    </row>
    <row r="24" spans="1:10" ht="12.75">
      <c r="A24" s="3" t="s">
        <v>34</v>
      </c>
      <c r="B24" s="4"/>
      <c r="C24" s="5"/>
      <c r="D24" s="6"/>
      <c r="E24" s="6"/>
      <c r="F24" s="6"/>
      <c r="G24" s="6"/>
      <c r="H24" s="6"/>
      <c r="I24" s="6"/>
      <c r="J24" s="6"/>
    </row>
    <row r="25" spans="1:10" ht="12.75">
      <c r="A25" s="3" t="s">
        <v>51</v>
      </c>
      <c r="B25" s="4"/>
      <c r="C25" s="5">
        <v>425</v>
      </c>
      <c r="D25" s="6"/>
      <c r="E25" s="6"/>
      <c r="F25" s="6"/>
      <c r="G25" s="6"/>
      <c r="H25" s="6"/>
      <c r="I25" s="6"/>
      <c r="J25" s="6"/>
    </row>
    <row r="26" spans="1:10" ht="12.75">
      <c r="A26" s="3" t="s">
        <v>35</v>
      </c>
      <c r="B26" s="4"/>
      <c r="C26" s="5">
        <v>125</v>
      </c>
      <c r="D26" s="6"/>
      <c r="E26" s="6"/>
      <c r="F26" s="6"/>
      <c r="G26" s="6"/>
      <c r="H26" s="6"/>
      <c r="I26" s="6"/>
      <c r="J26" s="6"/>
    </row>
    <row r="27" spans="1:10" ht="12.75">
      <c r="A27" s="3" t="s">
        <v>52</v>
      </c>
      <c r="B27" s="4"/>
      <c r="C27" s="5">
        <v>30</v>
      </c>
      <c r="D27" s="6"/>
      <c r="E27" s="6"/>
      <c r="F27" s="6"/>
      <c r="G27" s="6"/>
      <c r="H27" s="6"/>
      <c r="I27" s="6"/>
      <c r="J27" s="6"/>
    </row>
    <row r="28" spans="1:10" ht="12.75">
      <c r="A28" s="3" t="s">
        <v>36</v>
      </c>
      <c r="B28" s="4"/>
      <c r="C28" s="5">
        <v>350</v>
      </c>
      <c r="D28" s="6"/>
      <c r="E28" s="6"/>
      <c r="F28" s="6"/>
      <c r="G28" s="6"/>
      <c r="H28" s="6"/>
      <c r="I28" s="6"/>
      <c r="J28" s="6"/>
    </row>
    <row r="29" spans="1:10" ht="12.75">
      <c r="A29" s="3" t="s">
        <v>37</v>
      </c>
      <c r="B29" s="4"/>
      <c r="C29" s="5">
        <v>500</v>
      </c>
      <c r="D29" s="6"/>
      <c r="E29" s="6"/>
      <c r="F29" s="6"/>
      <c r="G29" s="6"/>
      <c r="H29" s="6"/>
      <c r="I29" s="6"/>
      <c r="J29" s="6"/>
    </row>
    <row r="30" spans="1:10" ht="12.75">
      <c r="A30" s="3" t="s">
        <v>38</v>
      </c>
      <c r="B30" s="4"/>
      <c r="C30" s="5">
        <v>400</v>
      </c>
      <c r="D30" s="6"/>
      <c r="E30" s="6"/>
      <c r="F30" s="6"/>
      <c r="G30" s="6"/>
      <c r="H30" s="6"/>
      <c r="I30" s="6"/>
      <c r="J30" s="6"/>
    </row>
    <row r="31" spans="1:10" ht="12.75">
      <c r="A31" s="3" t="s">
        <v>39</v>
      </c>
      <c r="B31" s="4"/>
      <c r="C31" s="5">
        <v>500</v>
      </c>
      <c r="D31" s="6"/>
      <c r="E31" s="6"/>
      <c r="F31" s="6"/>
      <c r="G31" s="6"/>
      <c r="H31" s="6"/>
      <c r="I31" s="6"/>
      <c r="J31" s="6"/>
    </row>
    <row r="32" spans="1:10" ht="12.75">
      <c r="A32" s="3" t="s">
        <v>40</v>
      </c>
      <c r="B32" s="4"/>
      <c r="C32" s="5">
        <v>720</v>
      </c>
      <c r="D32" s="6"/>
      <c r="E32" s="6"/>
      <c r="F32" s="6"/>
      <c r="G32" s="6"/>
      <c r="H32" s="6"/>
      <c r="I32" s="6"/>
      <c r="J32" s="6"/>
    </row>
    <row r="33" spans="1:10" ht="12.75">
      <c r="A33" s="3" t="s">
        <v>41</v>
      </c>
      <c r="B33" s="4"/>
      <c r="C33" s="5">
        <v>450</v>
      </c>
      <c r="D33" s="6"/>
      <c r="E33" s="6"/>
      <c r="F33" s="6"/>
      <c r="G33" s="6"/>
      <c r="H33" s="6"/>
      <c r="I33" s="6"/>
      <c r="J33" s="6"/>
    </row>
    <row r="34" spans="1:10" ht="12.75">
      <c r="A34" s="3"/>
      <c r="B34" s="4"/>
      <c r="C34" s="5"/>
      <c r="D34" s="6"/>
      <c r="E34" s="6"/>
      <c r="F34" s="6"/>
      <c r="G34" s="6"/>
      <c r="H34" s="6"/>
      <c r="I34" s="6"/>
      <c r="J34" s="6"/>
    </row>
    <row r="35" spans="1:10" ht="12.75">
      <c r="A35" s="3" t="s">
        <v>42</v>
      </c>
      <c r="B35" s="4"/>
      <c r="C35" s="5">
        <f>SUM(C25:C34)</f>
        <v>3500</v>
      </c>
      <c r="D35" s="6"/>
      <c r="E35" s="6"/>
      <c r="F35" s="6"/>
      <c r="G35" s="6"/>
      <c r="H35" s="6"/>
      <c r="I35" s="6"/>
      <c r="J35" s="6"/>
    </row>
    <row r="36" spans="1:10" ht="12.75">
      <c r="A36" s="3"/>
      <c r="B36" s="4"/>
      <c r="C36" s="5"/>
      <c r="D36" s="6"/>
      <c r="E36" s="6"/>
      <c r="F36" s="6"/>
      <c r="G36" s="6"/>
      <c r="H36" s="6"/>
      <c r="I36" s="6"/>
      <c r="J36" s="6"/>
    </row>
    <row r="37" spans="1:10" ht="12.75">
      <c r="A37" s="7" t="s">
        <v>43</v>
      </c>
      <c r="B37" s="8"/>
      <c r="C37" s="9">
        <f>SUM(C21+C35+C10+C3)</f>
        <v>14025.6</v>
      </c>
      <c r="D37" s="10"/>
      <c r="E37" s="10"/>
      <c r="F37" s="10"/>
      <c r="G37" s="10"/>
      <c r="H37" s="10"/>
      <c r="I37" s="10"/>
      <c r="J37" s="10"/>
    </row>
    <row r="38" spans="1:10" ht="12.75">
      <c r="A38" s="11"/>
      <c r="B38" s="6"/>
      <c r="C38" s="12"/>
      <c r="D38" s="6"/>
      <c r="E38" s="6"/>
      <c r="F38" s="6"/>
      <c r="G38" s="6"/>
      <c r="H38" s="6"/>
      <c r="I38" s="6"/>
      <c r="J38" s="6"/>
    </row>
    <row r="39" spans="1:10" ht="12.75">
      <c r="A39" s="3" t="s">
        <v>53</v>
      </c>
      <c r="B39" s="4"/>
      <c r="C39" s="5"/>
      <c r="D39" s="6"/>
      <c r="E39" s="6"/>
      <c r="F39" s="6"/>
      <c r="G39" s="6"/>
      <c r="H39" s="6"/>
      <c r="I39" s="6"/>
      <c r="J39" s="6"/>
    </row>
    <row r="40" spans="1:10" ht="12.75">
      <c r="A40" s="3" t="s">
        <v>44</v>
      </c>
      <c r="B40" s="4">
        <v>10</v>
      </c>
      <c r="C40" s="5">
        <v>750</v>
      </c>
      <c r="D40" s="6"/>
      <c r="E40" s="6"/>
      <c r="F40" s="6"/>
      <c r="G40" s="6"/>
      <c r="H40" s="6"/>
      <c r="I40" s="6"/>
      <c r="J40" s="6"/>
    </row>
    <row r="41" spans="1:10" ht="12.75">
      <c r="A41" s="3" t="s">
        <v>45</v>
      </c>
      <c r="B41" s="4"/>
      <c r="C41" s="5">
        <v>175</v>
      </c>
      <c r="D41" s="6"/>
      <c r="E41" s="6"/>
      <c r="F41" s="6"/>
      <c r="G41" s="6"/>
      <c r="H41" s="6"/>
      <c r="I41" s="6"/>
      <c r="J41" s="6"/>
    </row>
    <row r="42" spans="1:10" ht="12.75">
      <c r="A42" s="3" t="s">
        <v>18</v>
      </c>
      <c r="B42" s="4"/>
      <c r="C42" s="5">
        <v>100</v>
      </c>
      <c r="D42" s="6"/>
      <c r="E42" s="6"/>
      <c r="F42" s="6"/>
      <c r="G42" s="6"/>
      <c r="H42" s="6"/>
      <c r="I42" s="6"/>
      <c r="J42" s="6"/>
    </row>
    <row r="43" spans="1:10" ht="12.75">
      <c r="A43" s="3" t="s">
        <v>46</v>
      </c>
      <c r="B43" s="4"/>
      <c r="C43" s="5">
        <v>175</v>
      </c>
      <c r="D43" s="6"/>
      <c r="E43" s="6"/>
      <c r="F43" s="6"/>
      <c r="G43" s="6"/>
      <c r="H43" s="6"/>
      <c r="I43" s="6"/>
      <c r="J43" s="6"/>
    </row>
    <row r="44" spans="1:10" ht="12.75">
      <c r="A44" s="3" t="s">
        <v>47</v>
      </c>
      <c r="B44" s="4"/>
      <c r="C44" s="5">
        <v>100</v>
      </c>
      <c r="D44" s="6"/>
      <c r="E44" s="6"/>
      <c r="F44" s="6"/>
      <c r="G44" s="6"/>
      <c r="H44" s="6"/>
      <c r="I44" s="6"/>
      <c r="J44" s="6"/>
    </row>
    <row r="45" spans="1:10" ht="12.75">
      <c r="A45" s="13" t="s">
        <v>48</v>
      </c>
      <c r="B45" s="14"/>
      <c r="C45" s="15">
        <f>SUM(C40:C44)</f>
        <v>1300</v>
      </c>
      <c r="D45" s="10"/>
      <c r="E45" s="10"/>
      <c r="F45" s="10"/>
      <c r="G45" s="10"/>
      <c r="H45" s="10"/>
      <c r="I45" s="10"/>
      <c r="J45" s="10"/>
    </row>
    <row r="46" spans="1:10" ht="12.75">
      <c r="A46" s="11"/>
      <c r="B46" s="6"/>
      <c r="C46" s="12"/>
      <c r="D46" s="6"/>
      <c r="E46" s="6"/>
      <c r="F46" s="6"/>
      <c r="G46" s="6"/>
      <c r="H46" s="6"/>
      <c r="I46" s="6"/>
      <c r="J46" s="6"/>
    </row>
    <row r="47" spans="1:10" ht="12.75">
      <c r="A47" s="3" t="s">
        <v>49</v>
      </c>
      <c r="B47" s="4"/>
      <c r="C47" s="5"/>
      <c r="D47" s="6"/>
      <c r="E47" s="6"/>
      <c r="F47" s="6"/>
      <c r="G47" s="6"/>
      <c r="H47" s="6"/>
      <c r="I47" s="6"/>
      <c r="J47" s="6"/>
    </row>
    <row r="48" spans="1:10" ht="12.75">
      <c r="A48" s="3" t="s">
        <v>18</v>
      </c>
      <c r="B48" s="4"/>
      <c r="C48" s="5">
        <v>100</v>
      </c>
      <c r="D48" s="6"/>
      <c r="E48" s="6"/>
      <c r="F48" s="6"/>
      <c r="G48" s="6"/>
      <c r="H48" s="6"/>
      <c r="I48" s="6"/>
      <c r="J48" s="6"/>
    </row>
    <row r="49" spans="1:10" ht="12.75">
      <c r="A49" s="3" t="s">
        <v>50</v>
      </c>
      <c r="B49" s="4"/>
      <c r="C49" s="5">
        <v>100</v>
      </c>
      <c r="D49" s="6"/>
      <c r="E49" s="6"/>
      <c r="F49" s="6"/>
      <c r="G49" s="6"/>
      <c r="H49" s="6"/>
      <c r="I49" s="6"/>
      <c r="J49" s="6"/>
    </row>
    <row r="50" spans="1:10" ht="12.75">
      <c r="A50" s="3" t="s">
        <v>46</v>
      </c>
      <c r="B50" s="4"/>
      <c r="C50" s="5">
        <v>175</v>
      </c>
      <c r="D50" s="6"/>
      <c r="E50" s="6"/>
      <c r="F50" s="6"/>
      <c r="G50" s="6"/>
      <c r="H50" s="6"/>
      <c r="I50" s="6"/>
      <c r="J50" s="6"/>
    </row>
    <row r="51" spans="1:10" ht="12.75">
      <c r="A51" s="17" t="s">
        <v>48</v>
      </c>
      <c r="B51" s="18"/>
      <c r="C51" s="19">
        <f>SUM(C48:C50)</f>
        <v>375</v>
      </c>
      <c r="D51" s="10"/>
      <c r="E51" s="10"/>
      <c r="F51" s="10"/>
      <c r="G51" s="10"/>
      <c r="H51" s="10"/>
      <c r="I51" s="10"/>
      <c r="J51" s="10"/>
    </row>
    <row r="52" spans="1:10" ht="12.75">
      <c r="A52" s="11"/>
      <c r="B52" s="6"/>
      <c r="C52" s="12"/>
      <c r="D52" s="6"/>
      <c r="E52" s="6"/>
      <c r="F52" s="6"/>
      <c r="G52" s="6"/>
      <c r="H52" s="6"/>
      <c r="I52" s="6"/>
      <c r="J52" s="6"/>
    </row>
    <row r="53" spans="1:10" ht="12.75">
      <c r="A53" s="11"/>
      <c r="B53" s="6"/>
      <c r="C53" s="12"/>
      <c r="D53" s="6"/>
      <c r="E53" s="6"/>
      <c r="F53" s="6"/>
      <c r="G53" s="6"/>
      <c r="H53" s="6"/>
      <c r="I53" s="6"/>
      <c r="J53" s="6"/>
    </row>
    <row r="54" spans="1:10" ht="12.75">
      <c r="A54" s="11"/>
      <c r="B54" s="6"/>
      <c r="C54" s="12"/>
      <c r="D54" s="6"/>
      <c r="E54" s="6"/>
      <c r="F54" s="6"/>
      <c r="G54" s="6"/>
      <c r="H54" s="6"/>
      <c r="I54" s="6"/>
      <c r="J54" s="6"/>
    </row>
    <row r="55" spans="1:10" ht="12.75">
      <c r="A55" s="11"/>
      <c r="B55" s="6"/>
      <c r="C55" s="12"/>
      <c r="D55" s="6"/>
      <c r="E55" s="6"/>
      <c r="F55" s="6"/>
      <c r="G55" s="6"/>
      <c r="H55" s="6"/>
      <c r="I55" s="6"/>
      <c r="J55" s="6"/>
    </row>
    <row r="56" spans="1:10" ht="12.75">
      <c r="A56" s="11"/>
      <c r="B56" s="6"/>
      <c r="C56" s="12"/>
      <c r="D56" s="6"/>
      <c r="E56" s="6"/>
      <c r="F56" s="6"/>
      <c r="G56" s="6"/>
      <c r="H56" s="6"/>
      <c r="I56" s="6"/>
      <c r="J56" s="6"/>
    </row>
    <row r="57" spans="1:10" ht="12.75">
      <c r="A57" s="11"/>
      <c r="B57" s="6"/>
      <c r="C57" s="12"/>
      <c r="D57" s="6"/>
      <c r="E57" s="6"/>
      <c r="F57" s="6"/>
      <c r="G57" s="6"/>
      <c r="H57" s="6"/>
      <c r="I57" s="6"/>
      <c r="J57" s="6"/>
    </row>
    <row r="58" spans="1:10" ht="12.75">
      <c r="A58" s="11"/>
      <c r="B58" s="6"/>
      <c r="C58" s="12"/>
      <c r="D58" s="6"/>
      <c r="E58" s="6"/>
      <c r="F58" s="6"/>
      <c r="G58" s="6"/>
      <c r="H58" s="6"/>
      <c r="I58" s="6"/>
      <c r="J58" s="6"/>
    </row>
    <row r="59" spans="1:10" ht="12.75">
      <c r="A59" s="11"/>
      <c r="B59" s="6"/>
      <c r="C59" s="12"/>
      <c r="D59" s="6"/>
      <c r="E59" s="6"/>
      <c r="F59" s="6"/>
      <c r="G59" s="6"/>
      <c r="H59" s="6"/>
      <c r="I59" s="6"/>
      <c r="J59" s="6"/>
    </row>
    <row r="60" spans="1:10" ht="12.75">
      <c r="A60" s="11"/>
      <c r="B60" s="6"/>
      <c r="C60" s="12"/>
      <c r="D60" s="6"/>
      <c r="E60" s="6"/>
      <c r="F60" s="6"/>
      <c r="G60" s="6"/>
      <c r="H60" s="6"/>
      <c r="I60" s="6"/>
      <c r="J60" s="6"/>
    </row>
    <row r="61" spans="1:10" ht="12.75">
      <c r="A61" s="11"/>
      <c r="B61" s="6"/>
      <c r="C61" s="12"/>
      <c r="D61" s="6"/>
      <c r="E61" s="6"/>
      <c r="F61" s="6"/>
      <c r="G61" s="6"/>
      <c r="H61" s="6"/>
      <c r="I61" s="6"/>
      <c r="J61" s="6"/>
    </row>
  </sheetData>
  <sheetProtection/>
  <printOptions/>
  <pageMargins left="0.75" right="0.75" top="0.75" bottom="0.5" header="0.25" footer="0.25"/>
  <pageSetup firstPageNumber="1" useFirstPageNumber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jgkaiser</cp:lastModifiedBy>
  <dcterms:created xsi:type="dcterms:W3CDTF">2011-02-17T23:52:01Z</dcterms:created>
  <dcterms:modified xsi:type="dcterms:W3CDTF">2011-08-29T03:03:30Z</dcterms:modified>
  <cp:category/>
  <cp:version/>
  <cp:contentType/>
  <cp:contentStatus/>
</cp:coreProperties>
</file>