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<sst xmlns="http://schemas.openxmlformats.org/spreadsheetml/2006/main" count="333" uniqueCount="328">
  <si>
    <t xml:space="preserve">Miguel Ramirez </t>
  </si>
  <si>
    <t>http://latinosunited.org/</t>
  </si>
  <si>
    <t>http://centrocomunidad.org/</t>
  </si>
  <si>
    <t>Instituto del Progreso Latino</t>
  </si>
  <si>
    <t>ACORN Immigration</t>
  </si>
  <si>
    <t>Coalition for the Rights and Dignity of Immigrants</t>
  </si>
  <si>
    <t>Border Reporter</t>
  </si>
  <si>
    <t>http://www.acorn.org/index.php?id=16966</t>
  </si>
  <si>
    <t xml:space="preserve">Abel Nuñez </t>
  </si>
  <si>
    <t>(919) 394-8218 / (252) 258-9967</t>
  </si>
  <si>
    <t>Change to Win</t>
  </si>
  <si>
    <t>http://fairimmigration.wordpress.com/</t>
  </si>
  <si>
    <t>http://www.lafuerzaunida.org/</t>
  </si>
  <si>
    <t>Farmworker Justice</t>
  </si>
  <si>
    <t>Interfaith Worker Justice</t>
  </si>
  <si>
    <t>Tennessee</t>
  </si>
  <si>
    <t>Hermandad Mexicana</t>
  </si>
  <si>
    <t xml:space="preserve">Carlos Echeverria </t>
  </si>
  <si>
    <t>(702) 598-0052</t>
  </si>
  <si>
    <t>http://hcva.org/immigrants.html</t>
  </si>
  <si>
    <t>http://www.carecen-la.org</t>
  </si>
  <si>
    <t xml:space="preserve">(773) 684-0776 </t>
  </si>
  <si>
    <t>414-643-1620</t>
  </si>
  <si>
    <t>Mario Campos</t>
  </si>
  <si>
    <t>claudiaalc@mujereslat.org</t>
  </si>
  <si>
    <t>mtrevino@airmail.net</t>
  </si>
  <si>
    <t>http://www.nclr.org/content/affiliates/detail/1297/</t>
  </si>
  <si>
    <t>One America</t>
  </si>
  <si>
    <t>http://www.jwj.org/</t>
  </si>
  <si>
    <t>http://www.asosal.org</t>
  </si>
  <si>
    <t>Frente Unido de Inmigrantes</t>
  </si>
  <si>
    <t xml:space="preserve">Raquel Batista </t>
  </si>
  <si>
    <t>http://www.changetowin.org/</t>
  </si>
  <si>
    <t>http://www.weareoneamerica.com/</t>
  </si>
  <si>
    <t>New York Immigration Coalition</t>
  </si>
  <si>
    <t xml:space="preserve">(210) 927-2294 </t>
  </si>
  <si>
    <t>Washinton Community Action Network</t>
  </si>
  <si>
    <t>Association of Mexicans in North Carolina (AMEXCAN)</t>
  </si>
  <si>
    <t>claudia_lucero523@yahoo.com</t>
  </si>
  <si>
    <t>Nitza Albino</t>
  </si>
  <si>
    <t>http://www.latinospro.org/</t>
  </si>
  <si>
    <t>Utah Coalition of La Raza</t>
  </si>
  <si>
    <t>Latino Policy Forum</t>
  </si>
  <si>
    <t>http://www.nilc.org/</t>
  </si>
  <si>
    <t>rbatista@nmcir.org</t>
  </si>
  <si>
    <t>Marketing Chair</t>
  </si>
  <si>
    <t xml:space="preserve">  </t>
  </si>
  <si>
    <t>Young Polish Initiative</t>
  </si>
  <si>
    <t>http://www.hnvi.org/us/</t>
  </si>
  <si>
    <t>contact@codedi.org</t>
  </si>
  <si>
    <t>Conexión Américas</t>
  </si>
  <si>
    <t>Frontera NorteSur</t>
  </si>
  <si>
    <t>773 463 0311</t>
  </si>
  <si>
    <t>International Association of Salvadorian Women</t>
  </si>
  <si>
    <t xml:space="preserve">Jose Luis Guiterrez </t>
  </si>
  <si>
    <t>http://www.aimsal.org/welcome.asp</t>
  </si>
  <si>
    <t>Lucero Hernandez</t>
  </si>
  <si>
    <t>Brazilian Immigrant Center</t>
  </si>
  <si>
    <t>http://www.local2544.org/</t>
  </si>
  <si>
    <t>Salvadorean Association of Los Angeles (ASOSAL)</t>
  </si>
  <si>
    <t>ASK TVS MOM</t>
  </si>
  <si>
    <t>http://www.inm.gob.mx/EN/index.php</t>
  </si>
  <si>
    <t>http://fidmi-mitierra.org/</t>
  </si>
  <si>
    <t>http://www.chicagoanswer.net/</t>
  </si>
  <si>
    <t>http://www.justiceforimmigrants.org/</t>
  </si>
  <si>
    <t>American Immigration Lawyers Association</t>
  </si>
  <si>
    <t>http://www.nwjp.org/</t>
  </si>
  <si>
    <t>http://www.hispanicinterest.org/</t>
  </si>
  <si>
    <t>http://www.centroromero.org/</t>
  </si>
  <si>
    <t>Info@WeAreOneAmerica.org</t>
  </si>
  <si>
    <t>afireadmin@afirechicago.com</t>
  </si>
  <si>
    <t>American Federation of Labor - Congress of Industrial Organizations (AFL-CIO)</t>
  </si>
  <si>
    <t>http://migranteecuatoriano.gov.ec/content/view/881/151/</t>
  </si>
  <si>
    <t>Title</t>
  </si>
  <si>
    <t>http://mexico.usembassy.gov/</t>
  </si>
  <si>
    <t>http://thenyic.org/</t>
  </si>
  <si>
    <t>DANNY POSTEL??</t>
  </si>
  <si>
    <t>Detention Watch</t>
  </si>
  <si>
    <t>Coalition of Florida Farmworkers Organizations</t>
  </si>
  <si>
    <t>mandrade@carecen-la.org</t>
  </si>
  <si>
    <t>Based in Chicago</t>
  </si>
  <si>
    <t>United States Embassy in Mexico</t>
  </si>
  <si>
    <t>Standing FIRM</t>
  </si>
  <si>
    <t>(408) 453-3003</t>
  </si>
  <si>
    <t xml:space="preserve">Claudia Sanchez </t>
  </si>
  <si>
    <t>Rocío Magaña</t>
  </si>
  <si>
    <t>Rights Working Group</t>
  </si>
  <si>
    <t xml:space="preserve"> (213) 483-1244 </t>
  </si>
  <si>
    <t>http://www.enlacesamerica.org/</t>
  </si>
  <si>
    <t>http://www.oregonaction.org/immigrantrights.html</t>
  </si>
  <si>
    <t>http://www.caaelii.org/</t>
  </si>
  <si>
    <t>Fair Immigration Rights Movement Blog</t>
  </si>
  <si>
    <t>Idaho Community Action Network</t>
  </si>
  <si>
    <t>http://www.codedi.org</t>
  </si>
  <si>
    <t>http://www.nclr.org/</t>
  </si>
  <si>
    <t>(773) 973-4444</t>
  </si>
  <si>
    <t>Coalición por los Derechos y la Dignidad de los Inmigrantes (CODEDI)</t>
  </si>
  <si>
    <t>Council for the Spanish Speaking</t>
  </si>
  <si>
    <t xml:space="preserve">206.723.2203 </t>
  </si>
  <si>
    <t>Durango Unido en Chicago / Federación de Duranguenses</t>
  </si>
  <si>
    <t xml:space="preserve">Arcadio Delgado </t>
  </si>
  <si>
    <t>Casa Guanajuato Moline</t>
  </si>
  <si>
    <t>http://www.cpresente.org/home.htm</t>
  </si>
  <si>
    <t>National Immigration Forum</t>
  </si>
  <si>
    <t xml:space="preserve">(510) 533-3363 </t>
  </si>
  <si>
    <t>Notes</t>
  </si>
  <si>
    <t>http://www.casademaryland.org/</t>
  </si>
  <si>
    <t xml:space="preserve">Patricia Sobalvarro </t>
  </si>
  <si>
    <t>National Alliance of Latin American and Caribbean Communities</t>
  </si>
  <si>
    <t>Enlaces América</t>
  </si>
  <si>
    <t>amexcan2001@yahoo.com</t>
  </si>
  <si>
    <t>Illinois Coalition for Immigrant and Refugee Rights</t>
  </si>
  <si>
    <t>Comm. Coordinator</t>
  </si>
  <si>
    <t>Florida Immigrant Coalition</t>
  </si>
  <si>
    <t>http://www.sscf.org/</t>
  </si>
  <si>
    <t xml:space="preserve">617-783-8001 </t>
  </si>
  <si>
    <t>Ayuda, Inc.</t>
  </si>
  <si>
    <t>arcadio@idpl.org</t>
  </si>
  <si>
    <t>Latinos Progresando</t>
  </si>
  <si>
    <t>Phone</t>
  </si>
  <si>
    <t>Migra Matters</t>
  </si>
  <si>
    <t>http://icirr.org/node/1776</t>
  </si>
  <si>
    <t>Federacion de Oaxaqueños del Medio Oeste (FOMO)</t>
  </si>
  <si>
    <t>Center for Community Change</t>
  </si>
  <si>
    <t>(718) 298-5083</t>
  </si>
  <si>
    <t xml:space="preserve">Hispanic/Latino Coalition, Inc. </t>
  </si>
  <si>
    <t>http://www.nclr.org/content/affiliates/detail/954/</t>
  </si>
  <si>
    <t>http://www.communitychange.org/</t>
  </si>
  <si>
    <t>http://www.siren-bayarea.org/</t>
  </si>
  <si>
    <t>*emailed</t>
  </si>
  <si>
    <t>American Civil Liberties Union</t>
  </si>
  <si>
    <t>http://rociomagana.com/</t>
  </si>
  <si>
    <t xml:space="preserve">Salgado, Catherine </t>
  </si>
  <si>
    <t>http://www.miracoalition.org</t>
  </si>
  <si>
    <t>Centro Hispano Cuzcatlán (CHC)</t>
  </si>
  <si>
    <t>Services, Immigrant Rights and Education Network (SIREN)</t>
  </si>
  <si>
    <t>Northwest Federation of Community Organizations</t>
  </si>
  <si>
    <t>News Coverage of the US-Mexico border</t>
  </si>
  <si>
    <t>ggonzalez@enlacesamerica.org</t>
  </si>
  <si>
    <t>http://www.indoamerican.org/</t>
  </si>
  <si>
    <t xml:space="preserve">(773) 523-1256/ (773) 418-7914 </t>
  </si>
  <si>
    <t>National Employment Law Project</t>
  </si>
  <si>
    <t>http://www.nclr.org/content/affiliates/detail/1009/</t>
  </si>
  <si>
    <t>http://www.hansonwatson.com/casa/</t>
  </si>
  <si>
    <t xml:space="preserve">Massachusetts Immigrant and Refugee Advocacy Coalition </t>
  </si>
  <si>
    <t>Claudia Lucero</t>
  </si>
  <si>
    <t>Latin Women in Action (Mujeres Latinas En Accion)</t>
  </si>
  <si>
    <t>http://www.braziliancenter.org/</t>
  </si>
  <si>
    <t>http://www.washingtoncan.org/</t>
  </si>
  <si>
    <t>Asociacion Internacional de Mujeres Salvadorenas</t>
  </si>
  <si>
    <t>http://www.dhs.gov/index.shtm</t>
  </si>
  <si>
    <t>Alcanzando Logros Para Hispanos Ahora  (ALPHA)</t>
  </si>
  <si>
    <t>Site under construction</t>
  </si>
  <si>
    <t xml:space="preserve">Francisco Ramos </t>
  </si>
  <si>
    <t>http://eriehouse.org</t>
  </si>
  <si>
    <t>Ricardo Estrada</t>
  </si>
  <si>
    <t>http://www.nmsu.edu/~frontera/</t>
  </si>
  <si>
    <t>ablack@detentionwatchnetwork.org</t>
  </si>
  <si>
    <t>Progressive Immigration Reform Blog</t>
  </si>
  <si>
    <t xml:space="preserve">Maria Rodriguez </t>
  </si>
  <si>
    <t xml:space="preserve">312.850.0572 </t>
  </si>
  <si>
    <t>info@amigaslatinas.org</t>
  </si>
  <si>
    <t>http://borderreporter.com/</t>
  </si>
  <si>
    <t>Comm. Director</t>
  </si>
  <si>
    <t>http://www.maldef.org/immigration/index.htm</t>
  </si>
  <si>
    <t>http://idahocan.org/issues/immigr.php</t>
  </si>
  <si>
    <t xml:space="preserve">(312) 491-9317 </t>
  </si>
  <si>
    <t>Mexico Reporter</t>
  </si>
  <si>
    <t xml:space="preserve">Sylvia Castellanos Flynn </t>
  </si>
  <si>
    <t>http://www.immigrant-nonstandard.org/index.php</t>
  </si>
  <si>
    <t>South Asian American's Leading Together</t>
  </si>
  <si>
    <t>Bay Area Guatemala Action</t>
  </si>
  <si>
    <t>A.N.S.W.E.R. Chicago</t>
  </si>
  <si>
    <t>restrada@eriehouse.org</t>
  </si>
  <si>
    <t xml:space="preserve">Marvin H. Andrade </t>
  </si>
  <si>
    <t>Institito Nacional de Migracion</t>
  </si>
  <si>
    <t>Luis Hernandez</t>
  </si>
  <si>
    <t>http://www.detentionwatchnetwork.org/index.php</t>
  </si>
  <si>
    <t>US Mexican Embassy</t>
  </si>
  <si>
    <t>(773) 508-5300</t>
  </si>
  <si>
    <t>luzmrn4@yahoo.com</t>
  </si>
  <si>
    <t>http://www.aaan.org/</t>
  </si>
  <si>
    <t>chcuzca@aol.com</t>
  </si>
  <si>
    <t>Email for Publisher</t>
  </si>
  <si>
    <t>Massachusettes Immigrant and Refugee Coalition</t>
  </si>
  <si>
    <t>Juvencio Rocha Peralta</t>
  </si>
  <si>
    <t>773 463 6060</t>
  </si>
  <si>
    <t>(202)541-3224</t>
  </si>
  <si>
    <t>Vietnamese Association of Illinois</t>
  </si>
  <si>
    <t>http://icirr.org/</t>
  </si>
  <si>
    <t xml:space="preserve">Marcia Soto </t>
  </si>
  <si>
    <t xml:space="preserve">United Hispanic Americans, Inc. </t>
  </si>
  <si>
    <t>Tuscon, AZ</t>
  </si>
  <si>
    <t>http://www.mtpaction.org/</t>
  </si>
  <si>
    <t>http://www.nmcir.org/</t>
  </si>
  <si>
    <t>US Dept. of Homeland Security</t>
  </si>
  <si>
    <t>Voces de la Frontera</t>
  </si>
  <si>
    <t>(773) 728-3700</t>
  </si>
  <si>
    <t>http://www.aclu.org/</t>
  </si>
  <si>
    <t xml:space="preserve">(350) 798-1731 </t>
  </si>
  <si>
    <t>Casa de Maryland</t>
  </si>
  <si>
    <t>http://www.nhsreno.org/</t>
  </si>
  <si>
    <t>Northwest Worker's Justice Project</t>
  </si>
  <si>
    <t>Asociacion Guatemalteca Americana (AGA)</t>
  </si>
  <si>
    <t>(617) 350-5480 x204</t>
  </si>
  <si>
    <t>Coalition for Comprehensive Immigration Reform</t>
  </si>
  <si>
    <t xml:space="preserve"> Edgar Ayala</t>
  </si>
  <si>
    <t>Maria I. Jiménez</t>
  </si>
  <si>
    <t>Central American Resource Center (CARECEN)</t>
  </si>
  <si>
    <t>Rank &amp; File Union</t>
  </si>
  <si>
    <t>http://www.hermandadmexicana.org/</t>
  </si>
  <si>
    <t>http://www.fiacfla.org/coalition.php</t>
  </si>
  <si>
    <t>National Immigration Law Center</t>
  </si>
  <si>
    <t>Montana People's Action</t>
  </si>
  <si>
    <t>Erie House</t>
  </si>
  <si>
    <t>http://www.farmworkerjustice.org/Immigration.htm</t>
  </si>
  <si>
    <t>http://www.unidosporguate.gob.gt/index.php?option=com_content&amp;task=view&amp;id=33&amp;Itemid=2</t>
  </si>
  <si>
    <t>http://youngpolishinitiative.org/</t>
  </si>
  <si>
    <t xml:space="preserve">Luis Gutierrez </t>
  </si>
  <si>
    <t>Centro Presente</t>
  </si>
  <si>
    <t>confemex@sbcglobal.net</t>
  </si>
  <si>
    <t>305-573-1106 X1160</t>
  </si>
  <si>
    <t>http://www.cambodian-association.org/?q=programs/all</t>
  </si>
  <si>
    <t>http://www.agenciaalpha.org/</t>
  </si>
  <si>
    <t>Gilberto González</t>
  </si>
  <si>
    <t>Harvest America</t>
  </si>
  <si>
    <t>Hispanic Committee of Virgina</t>
  </si>
  <si>
    <t>(773) 890-0055</t>
  </si>
  <si>
    <t>Latina Lista</t>
  </si>
  <si>
    <t>http://www.harvestamerica.org</t>
  </si>
  <si>
    <t>(312) 332-7360 ext. 235</t>
  </si>
  <si>
    <t>Arab American Action Network (AAAN)</t>
  </si>
  <si>
    <t>http://unitedhispanicamericans.org/site/default.aspx</t>
  </si>
  <si>
    <t>http://www.nalacc.org/</t>
  </si>
  <si>
    <t>http://www.ueunion.org/</t>
  </si>
  <si>
    <t>info@nalacc.org</t>
  </si>
  <si>
    <t>Border News</t>
  </si>
  <si>
    <t>http://mujereslatinasenaccion.org/</t>
  </si>
  <si>
    <t>http://www.amigaslatinas.org/</t>
  </si>
  <si>
    <t>skohn@communitychange.org, ggonzalez@communitychange.org</t>
  </si>
  <si>
    <t xml:space="preserve">(212) 781-0355 ext.301 </t>
  </si>
  <si>
    <t>http://www.rightsworkinggroup.org/</t>
  </si>
  <si>
    <t xml:space="preserve">(312) 226-1544 </t>
  </si>
  <si>
    <t>http://www.tnimmigrant.org/</t>
  </si>
  <si>
    <t>Federation of Michoacano Clubs in Illinois (FEDECMI)</t>
  </si>
  <si>
    <t>FEDECMI@hotmail.com</t>
  </si>
  <si>
    <t>ASK GEORGE IF HE KNOWS CONTACT</t>
  </si>
  <si>
    <t>nsegui@fidmi-mitierra.org</t>
  </si>
  <si>
    <t xml:space="preserve">(213) 385-7800 </t>
  </si>
  <si>
    <t>Organization</t>
  </si>
  <si>
    <t>http://www.aflcio.org/issues/civilrights/immigration/</t>
  </si>
  <si>
    <t xml:space="preserve">(312) 563-5800 </t>
  </si>
  <si>
    <t>http://capwiz.com/aila2/home/</t>
  </si>
  <si>
    <t>Coalition of African, Arab, Asia, European &amp; Latino Immigrants of Illinois (CAAAELII)</t>
  </si>
  <si>
    <t>773-661-0940</t>
  </si>
  <si>
    <t xml:space="preserve"> (212) 627-2227</t>
  </si>
  <si>
    <t>Spanish Speaking Citizens Foundation</t>
  </si>
  <si>
    <t>http://www.cirnow.org/</t>
  </si>
  <si>
    <t>617.541.4455 x 16</t>
  </si>
  <si>
    <t>Indo-American Center</t>
  </si>
  <si>
    <t xml:space="preserve"> info@migranteecuatoriano.gov.ec</t>
  </si>
  <si>
    <t>Program Associate, Immigration Services Program</t>
  </si>
  <si>
    <t>Amigas Latinas</t>
  </si>
  <si>
    <t xml:space="preserve">Nevada Hispanic Services, Inc. </t>
  </si>
  <si>
    <t>National Border Control Council</t>
  </si>
  <si>
    <t>Hispanic Interest Coalition of Alabama</t>
  </si>
  <si>
    <t>http://www.hispaniclatinocoalition.org/</t>
  </si>
  <si>
    <t>Confederation of Mexican Federation (CONFEMEX)</t>
  </si>
  <si>
    <t>Alliance of Filipinos for Immigrant Rights and Empowerment</t>
  </si>
  <si>
    <t>http://www.immigrationforum.org/</t>
  </si>
  <si>
    <t>http://mexicoreporter.com/</t>
  </si>
  <si>
    <t>Tijuana And The Border</t>
  </si>
  <si>
    <t xml:space="preserve">Luz Marina Mosquera </t>
  </si>
  <si>
    <t xml:space="preserve">ypichicago@gmail.com </t>
  </si>
  <si>
    <t>Mexican American Legal Defence and Educational Fund</t>
  </si>
  <si>
    <t>Chicano Awareness Center</t>
  </si>
  <si>
    <t>Latino Organization of the Southwest</t>
  </si>
  <si>
    <t>Contact Email</t>
  </si>
  <si>
    <t>National Korean American Service and Education Consortium</t>
  </si>
  <si>
    <t>http://migramatters.blogspot.com/</t>
  </si>
  <si>
    <t>http://www.compassforchange.net/main/fullprofile.php?id=2146</t>
  </si>
  <si>
    <t>Northern Manhattan Coalition for Immigrant Rights (NMCIR)</t>
  </si>
  <si>
    <t>Jobs With Justice</t>
  </si>
  <si>
    <t>Centro Romero</t>
  </si>
  <si>
    <t>(773) 248-1019</t>
  </si>
  <si>
    <t>http://www.chdc.us/index.htm</t>
  </si>
  <si>
    <t>La Fuerza Unida</t>
  </si>
  <si>
    <t>http://www.idpl.org/</t>
  </si>
  <si>
    <t>Shuya Ohno</t>
  </si>
  <si>
    <t>lhernandez@asosal.org</t>
  </si>
  <si>
    <t>Asociación Pro Servicios Sociales</t>
  </si>
  <si>
    <t>CEcheve989@aol.com</t>
  </si>
  <si>
    <t xml:space="preserve">Fausto Mendes da Rocha </t>
  </si>
  <si>
    <t>http://www.conamericas.com/</t>
  </si>
  <si>
    <t>773.890.0055</t>
  </si>
  <si>
    <t>Tennessee Immigrant and Refugee Rights Coalition</t>
  </si>
  <si>
    <t>http://www.vdlf.org/</t>
  </si>
  <si>
    <t>http://www.signonsandiego.com/news/mexico/tijuana/index.html</t>
  </si>
  <si>
    <t>CtroRomero@aol.com</t>
  </si>
  <si>
    <t>Sociocultural Anthropology, University of Chicago</t>
  </si>
  <si>
    <t>Central American Resource Center</t>
  </si>
  <si>
    <t>Oregon Action</t>
  </si>
  <si>
    <t>Cambodian Association of Illinois</t>
  </si>
  <si>
    <t>Centro Hispano of Dane County</t>
  </si>
  <si>
    <t>Program Coordinator</t>
  </si>
  <si>
    <t>contact@CAAAELII.org</t>
  </si>
  <si>
    <t>http://www.ayudainc.org/pages/page.cfm?id=1</t>
  </si>
  <si>
    <t>National Council of La Raza</t>
  </si>
  <si>
    <t>agenciaalpha@hotmail.com</t>
  </si>
  <si>
    <t>http://www.carecen-la.org/</t>
  </si>
  <si>
    <t>Website</t>
  </si>
  <si>
    <t>http://www.latinalista.net/</t>
  </si>
  <si>
    <t>Project FIRM</t>
  </si>
  <si>
    <t>Contact</t>
  </si>
  <si>
    <t>http://www.saalt.org/</t>
  </si>
  <si>
    <t>http://amexcannc.org/whoweare.html</t>
  </si>
  <si>
    <t>http://www.councilforthespanishspeakingmilw.org/immigration_reform.html</t>
  </si>
  <si>
    <t>http://www.afirechicago.com/</t>
  </si>
  <si>
    <t>sohno@miracoalition.org</t>
  </si>
  <si>
    <t>Fidmi Mit Tierra</t>
  </si>
  <si>
    <t>Mexican Migration Institute</t>
  </si>
  <si>
    <t xml:space="preserve">Justice for Immigrants </t>
  </si>
  <si>
    <t>(312) 660-1382</t>
  </si>
  <si>
    <t>Deborah Bornello: LA Times Mexico Bureau</t>
  </si>
  <si>
    <t xml:space="preserve">(202) 483-8900 /788 (direct) </t>
  </si>
  <si>
    <t>Border Action Network</t>
  </si>
  <si>
    <t>http://nakasec.org/blog/</t>
  </si>
  <si>
    <t>Centro de la Comunidad</t>
  </si>
</sst>
</file>

<file path=xl/styles.xml><?xml version="1.0" encoding="utf-8"?>
<styleSheet xmlns="http://schemas.openxmlformats.org/spreadsheetml/2006/main">
  <numFmts count="1">
    <numFmt numFmtId="165" formatCode="#,##0.00;(#,##0.00)"/>
  </numFmts>
  <fonts count="7">
    <font>
      <sz val="10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u val="single"/>
      <sz val="10"/>
      <color indexed="9"/>
      <name val="Verdana"/>
      <family val="2"/>
    </font>
    <font>
      <b/>
      <u val="single"/>
      <sz val="11"/>
      <color indexed="8"/>
      <name val="Verdana"/>
      <family val="2"/>
    </font>
    <font>
      <sz val="10"/>
      <name val="Verdana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1" xfId="0" applyNumberFormat="1" applyFont="1" applyFill="1" applyBorder="1" applyAlignment="1" applyProtection="1">
      <alignment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0" fillId="0" borderId="4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D4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workbookViewId="0" topLeftCell="A1"/>
  </sheetViews>
  <sheetFormatPr defaultColWidth="9.140625" defaultRowHeight="12.75" customHeight="1"/>
  <cols>
    <col min="1" max="1" width="35.7109375" style="0" customWidth="1"/>
    <col min="2" max="2" width="31.421875" style="0" customWidth="1"/>
    <col min="3" max="3" width="15.421875" style="0" customWidth="1"/>
    <col min="4" max="4" width="26.00390625" style="0" customWidth="1"/>
    <col min="5" max="5" width="16.28125" style="0" customWidth="1"/>
    <col min="6" max="6" width="18.421875" style="0" customWidth="1"/>
    <col min="7" max="7" width="31.421875" style="0" customWidth="1"/>
    <col min="8" max="8" width="10.8515625" style="0" customWidth="1"/>
    <col min="9" max="9" width="9.140625" style="0" customWidth="1"/>
  </cols>
  <sheetData>
    <row r="1" spans="1:9" ht="12.75" customHeight="1">
      <c r="A1" s="1" t="s">
        <v>34</v>
      </c>
      <c r="B1" s="2" t="s">
        <v>75</v>
      </c>
      <c r="C1" s="2"/>
      <c r="D1" s="2"/>
      <c r="E1" s="2" t="s">
        <v>255</v>
      </c>
      <c r="F1" s="2"/>
      <c r="G1" s="3"/>
      <c r="H1" s="4"/>
      <c r="I1" s="5"/>
    </row>
    <row r="2" spans="1:9" ht="12.75" customHeight="1">
      <c r="A2" s="6" t="s">
        <v>59</v>
      </c>
      <c r="B2" s="6" t="s">
        <v>29</v>
      </c>
      <c r="C2" s="6"/>
      <c r="D2" s="6" t="s">
        <v>176</v>
      </c>
      <c r="E2" s="6" t="s">
        <v>87</v>
      </c>
      <c r="F2" s="6"/>
      <c r="G2" s="6" t="s">
        <v>289</v>
      </c>
      <c r="H2" s="7"/>
      <c r="I2" s="7"/>
    </row>
    <row r="3" spans="1:9" ht="12.75" customHeight="1">
      <c r="A3" s="7" t="s">
        <v>319</v>
      </c>
      <c r="B3" s="7" t="s">
        <v>62</v>
      </c>
      <c r="C3" s="7"/>
      <c r="D3" s="7" t="s">
        <v>39</v>
      </c>
      <c r="E3" s="7" t="s">
        <v>324</v>
      </c>
      <c r="F3" s="7"/>
      <c r="G3" s="7" t="s">
        <v>247</v>
      </c>
      <c r="H3" s="5"/>
      <c r="I3" s="5"/>
    </row>
    <row r="4" spans="1:9" ht="12.75" customHeight="1">
      <c r="A4" s="7" t="s">
        <v>321</v>
      </c>
      <c r="B4" s="7" t="s">
        <v>64</v>
      </c>
      <c r="C4" s="7"/>
      <c r="D4" s="8"/>
      <c r="E4" s="8" t="s">
        <v>187</v>
      </c>
      <c r="F4" s="8"/>
      <c r="G4" s="8"/>
      <c r="H4" s="8"/>
      <c r="I4" s="8"/>
    </row>
    <row r="5" spans="1:9" ht="12.75" customHeight="1">
      <c r="A5" s="9" t="s">
        <v>286</v>
      </c>
      <c r="B5" s="9" t="s">
        <v>12</v>
      </c>
      <c r="C5" s="9" t="s">
        <v>304</v>
      </c>
      <c r="D5" s="9" t="s">
        <v>56</v>
      </c>
      <c r="E5" s="9" t="s">
        <v>35</v>
      </c>
      <c r="F5" s="9"/>
      <c r="G5" s="9"/>
      <c r="H5" s="9"/>
      <c r="I5" s="9"/>
    </row>
    <row r="6" spans="1:9" ht="12.75" customHeight="1">
      <c r="A6" s="7" t="s">
        <v>281</v>
      </c>
      <c r="B6" s="7" t="s">
        <v>194</v>
      </c>
      <c r="C6" s="7"/>
      <c r="D6" s="7" t="s">
        <v>31</v>
      </c>
      <c r="E6" s="7" t="s">
        <v>240</v>
      </c>
      <c r="F6" s="7"/>
      <c r="G6" s="7" t="s">
        <v>44</v>
      </c>
      <c r="H6" s="5"/>
      <c r="I6" s="5"/>
    </row>
    <row r="7" spans="1:9" ht="12.75" customHeight="1">
      <c r="A7" s="7" t="s">
        <v>208</v>
      </c>
      <c r="B7" s="10" t="s">
        <v>20</v>
      </c>
      <c r="C7" s="10"/>
      <c r="D7" s="7" t="s">
        <v>174</v>
      </c>
      <c r="E7" s="7" t="s">
        <v>248</v>
      </c>
      <c r="F7" s="7"/>
      <c r="G7" s="7" t="s">
        <v>79</v>
      </c>
      <c r="H7" s="5"/>
      <c r="I7" s="5"/>
    </row>
    <row r="8" spans="1:9" ht="12.75" customHeight="1">
      <c r="A8" s="7" t="s">
        <v>146</v>
      </c>
      <c r="B8" s="7" t="s">
        <v>237</v>
      </c>
      <c r="C8" s="7"/>
      <c r="D8" s="7" t="s">
        <v>84</v>
      </c>
      <c r="E8" s="7" t="s">
        <v>242</v>
      </c>
      <c r="F8" s="11"/>
      <c r="G8" s="7" t="s">
        <v>24</v>
      </c>
      <c r="H8" s="11"/>
      <c r="I8" s="11"/>
    </row>
    <row r="9" spans="1:9" ht="12.75" customHeight="1">
      <c r="A9" s="7" t="s">
        <v>111</v>
      </c>
      <c r="B9" s="7" t="s">
        <v>189</v>
      </c>
      <c r="C9" s="7" t="s">
        <v>112</v>
      </c>
      <c r="D9" s="7" t="s">
        <v>132</v>
      </c>
      <c r="E9" s="7" t="s">
        <v>230</v>
      </c>
      <c r="F9" s="7" t="s">
        <v>80</v>
      </c>
      <c r="G9" s="7"/>
      <c r="H9" s="5"/>
      <c r="I9" s="5"/>
    </row>
    <row r="10" spans="1:9" ht="12.75" customHeight="1">
      <c r="A10" s="7" t="s">
        <v>244</v>
      </c>
      <c r="B10" s="7"/>
      <c r="C10" s="7"/>
      <c r="D10" s="7" t="s">
        <v>54</v>
      </c>
      <c r="E10" s="7" t="s">
        <v>166</v>
      </c>
      <c r="F10" s="7" t="s">
        <v>80</v>
      </c>
      <c r="G10" s="7" t="s">
        <v>245</v>
      </c>
      <c r="H10" s="5"/>
      <c r="I10" s="5"/>
    </row>
    <row r="11" spans="1:9" ht="12.75" customHeight="1">
      <c r="A11" s="7" t="s">
        <v>214</v>
      </c>
      <c r="B11" s="7" t="s">
        <v>154</v>
      </c>
      <c r="C11" s="7"/>
      <c r="D11" s="7" t="s">
        <v>155</v>
      </c>
      <c r="E11" s="7" t="s">
        <v>251</v>
      </c>
      <c r="F11" s="7" t="s">
        <v>80</v>
      </c>
      <c r="G11" s="7" t="s">
        <v>173</v>
      </c>
      <c r="H11" s="5"/>
      <c r="I11" s="5"/>
    </row>
    <row r="12" spans="1:9" ht="12.75" customHeight="1">
      <c r="A12" s="7" t="s">
        <v>122</v>
      </c>
      <c r="B12" s="7"/>
      <c r="C12" s="7"/>
      <c r="D12" s="7" t="s">
        <v>224</v>
      </c>
      <c r="E12" s="7" t="s">
        <v>322</v>
      </c>
      <c r="F12" s="7"/>
      <c r="G12" s="7" t="s">
        <v>138</v>
      </c>
      <c r="H12" s="5"/>
      <c r="I12" s="5"/>
    </row>
    <row r="13" spans="1:9" ht="12.75" customHeight="1">
      <c r="A13" s="7" t="s">
        <v>203</v>
      </c>
      <c r="B13" s="7" t="s">
        <v>216</v>
      </c>
      <c r="C13" s="7"/>
      <c r="D13" s="7" t="s">
        <v>17</v>
      </c>
      <c r="E13" s="7" t="s">
        <v>199</v>
      </c>
      <c r="F13" s="7"/>
      <c r="G13" s="7" t="s">
        <v>291</v>
      </c>
      <c r="H13" s="5"/>
      <c r="I13" s="5"/>
    </row>
    <row r="14" spans="1:9" ht="12.75" customHeight="1">
      <c r="A14" s="7" t="s">
        <v>135</v>
      </c>
      <c r="B14" s="7" t="s">
        <v>128</v>
      </c>
      <c r="C14" s="7" t="s">
        <v>261</v>
      </c>
      <c r="D14" s="8" t="s">
        <v>23</v>
      </c>
      <c r="E14" s="7" t="s">
        <v>83</v>
      </c>
      <c r="F14" s="8"/>
      <c r="G14" s="8"/>
      <c r="H14" s="8"/>
      <c r="I14" s="8"/>
    </row>
    <row r="15" spans="1:9" ht="12.75" customHeight="1">
      <c r="A15" s="7" t="s">
        <v>171</v>
      </c>
      <c r="B15" s="7"/>
      <c r="C15" s="7"/>
      <c r="D15" s="7" t="s">
        <v>206</v>
      </c>
      <c r="E15" s="7" t="s">
        <v>104</v>
      </c>
      <c r="F15" s="7"/>
      <c r="G15" s="7"/>
      <c r="H15" s="5"/>
      <c r="I15" s="5"/>
    </row>
    <row r="16" spans="1:9" ht="12.75" customHeight="1">
      <c r="A16" s="7" t="s">
        <v>184</v>
      </c>
      <c r="B16" s="7" t="s">
        <v>133</v>
      </c>
      <c r="C16" s="7" t="s">
        <v>163</v>
      </c>
      <c r="D16" s="7" t="s">
        <v>288</v>
      </c>
      <c r="E16" s="7" t="s">
        <v>204</v>
      </c>
      <c r="F16" s="7"/>
      <c r="G16" s="7" t="s">
        <v>318</v>
      </c>
      <c r="H16" s="5"/>
      <c r="I16" s="5"/>
    </row>
    <row r="17" spans="1:9" ht="12.75" customHeight="1">
      <c r="A17" s="7" t="s">
        <v>16</v>
      </c>
      <c r="B17" s="7" t="s">
        <v>210</v>
      </c>
      <c r="C17" s="7"/>
      <c r="D17" s="7" t="s">
        <v>272</v>
      </c>
      <c r="E17" s="7" t="s">
        <v>18</v>
      </c>
      <c r="F17" s="7"/>
      <c r="G17" s="7" t="s">
        <v>180</v>
      </c>
      <c r="H17" s="5"/>
      <c r="I17" s="5"/>
    </row>
    <row r="18" spans="1:9" ht="12.75" customHeight="1">
      <c r="A18" s="7" t="s">
        <v>134</v>
      </c>
      <c r="B18" s="7" t="s">
        <v>280</v>
      </c>
      <c r="C18" s="7"/>
      <c r="D18" s="7" t="s">
        <v>0</v>
      </c>
      <c r="E18" s="7" t="s">
        <v>124</v>
      </c>
      <c r="F18" s="7"/>
      <c r="G18" s="7" t="s">
        <v>182</v>
      </c>
      <c r="H18" s="7"/>
      <c r="I18" s="7"/>
    </row>
    <row r="19" spans="1:9" ht="12.75" customHeight="1">
      <c r="A19" s="7" t="s">
        <v>253</v>
      </c>
      <c r="B19" s="7" t="s">
        <v>90</v>
      </c>
      <c r="C19" s="7"/>
      <c r="D19" s="7" t="s">
        <v>153</v>
      </c>
      <c r="E19" s="7" t="s">
        <v>284</v>
      </c>
      <c r="F19" s="7"/>
      <c r="G19" s="7" t="s">
        <v>305</v>
      </c>
      <c r="H19" s="5"/>
      <c r="I19" s="5"/>
    </row>
    <row r="20" spans="1:9" ht="12.75" customHeight="1">
      <c r="A20" s="7" t="s">
        <v>283</v>
      </c>
      <c r="B20" s="7" t="s">
        <v>68</v>
      </c>
      <c r="C20" s="7"/>
      <c r="D20" s="7" t="s">
        <v>8</v>
      </c>
      <c r="E20" s="7" t="s">
        <v>179</v>
      </c>
      <c r="F20" s="7" t="s">
        <v>80</v>
      </c>
      <c r="G20" s="7" t="s">
        <v>298</v>
      </c>
      <c r="H20" s="5"/>
      <c r="I20" s="5"/>
    </row>
    <row r="21" spans="1:9" ht="12.75" customHeight="1">
      <c r="A21" s="7" t="s">
        <v>99</v>
      </c>
      <c r="B21" s="7"/>
      <c r="C21" s="7"/>
      <c r="D21" s="7" t="s">
        <v>145</v>
      </c>
      <c r="E21" s="7" t="s">
        <v>140</v>
      </c>
      <c r="F21" s="7" t="s">
        <v>80</v>
      </c>
      <c r="G21" s="7" t="s">
        <v>38</v>
      </c>
      <c r="H21" s="5"/>
      <c r="I21" s="5"/>
    </row>
    <row r="22" spans="1:9" ht="12.75" customHeight="1">
      <c r="A22" s="7" t="s">
        <v>267</v>
      </c>
      <c r="B22" s="7"/>
      <c r="C22" s="7"/>
      <c r="D22" s="7" t="s">
        <v>190</v>
      </c>
      <c r="E22" s="7" t="s">
        <v>21</v>
      </c>
      <c r="F22" s="7"/>
      <c r="G22" s="7" t="s">
        <v>220</v>
      </c>
      <c r="H22" s="5"/>
      <c r="I22" s="5"/>
    </row>
    <row r="23" spans="1:9" ht="12.75" customHeight="1">
      <c r="A23" s="7" t="s">
        <v>188</v>
      </c>
      <c r="B23" s="7" t="s">
        <v>48</v>
      </c>
      <c r="C23" s="7"/>
      <c r="D23" s="11"/>
      <c r="E23" s="7" t="s">
        <v>197</v>
      </c>
      <c r="F23" s="11"/>
      <c r="G23" s="11"/>
      <c r="H23" s="11"/>
      <c r="I23" s="11"/>
    </row>
    <row r="24" spans="1:9" ht="12.75" customHeight="1">
      <c r="A24" s="7" t="s">
        <v>101</v>
      </c>
      <c r="B24" s="7" t="s">
        <v>143</v>
      </c>
      <c r="C24" s="7"/>
      <c r="D24" s="7" t="s">
        <v>100</v>
      </c>
      <c r="E24" s="7" t="s">
        <v>227</v>
      </c>
      <c r="F24" s="11"/>
      <c r="G24" s="7" t="s">
        <v>117</v>
      </c>
      <c r="H24" s="11"/>
      <c r="I24" s="11"/>
    </row>
    <row r="25" spans="1:9" ht="12.75" customHeight="1">
      <c r="A25" s="7" t="s">
        <v>259</v>
      </c>
      <c r="B25" s="7" t="s">
        <v>139</v>
      </c>
      <c r="C25" s="7"/>
      <c r="D25" s="11"/>
      <c r="E25" s="7" t="s">
        <v>95</v>
      </c>
      <c r="F25" s="11"/>
      <c r="G25" s="11"/>
      <c r="H25" s="11"/>
      <c r="I25" s="11"/>
    </row>
    <row r="26" spans="1:9" ht="12.75" customHeight="1">
      <c r="A26" s="7" t="s">
        <v>37</v>
      </c>
      <c r="B26" s="7" t="s">
        <v>315</v>
      </c>
      <c r="C26" s="7"/>
      <c r="D26" s="7" t="s">
        <v>185</v>
      </c>
      <c r="E26" s="7" t="s">
        <v>9</v>
      </c>
      <c r="F26" s="7"/>
      <c r="G26" s="7" t="s">
        <v>110</v>
      </c>
      <c r="H26" s="5"/>
      <c r="I26" s="5"/>
    </row>
    <row r="27" spans="1:9" ht="12.75" customHeight="1">
      <c r="A27" s="7" t="s">
        <v>27</v>
      </c>
      <c r="B27" s="7" t="s">
        <v>33</v>
      </c>
      <c r="C27" s="7"/>
      <c r="D27" s="11"/>
      <c r="E27" s="7" t="s">
        <v>98</v>
      </c>
      <c r="F27" s="11"/>
      <c r="G27" s="7" t="s">
        <v>69</v>
      </c>
      <c r="H27" s="11"/>
      <c r="I27" s="11"/>
    </row>
    <row r="28" spans="1:9" ht="12.75" customHeight="1">
      <c r="A28" s="7" t="s">
        <v>113</v>
      </c>
      <c r="B28" s="7" t="s">
        <v>211</v>
      </c>
      <c r="C28" s="7"/>
      <c r="D28" s="7" t="s">
        <v>159</v>
      </c>
      <c r="E28" s="7" t="s">
        <v>221</v>
      </c>
      <c r="F28" s="7"/>
      <c r="G28" s="12">
        <f>HYPERLINK("mailto:mrodriguez@fiacfla.org","mrodriguez@fiacfla.org")</f>
      </c>
      <c r="H28" s="5"/>
      <c r="I28" s="5"/>
    </row>
    <row r="29" spans="1:9" ht="12.75" customHeight="1">
      <c r="A29" s="7" t="s">
        <v>118</v>
      </c>
      <c r="B29" s="7" t="s">
        <v>40</v>
      </c>
      <c r="C29" s="7"/>
      <c r="D29" s="7" t="s">
        <v>218</v>
      </c>
      <c r="E29" s="7" t="s">
        <v>160</v>
      </c>
      <c r="F29" s="7"/>
      <c r="G29" s="7"/>
      <c r="H29" s="5"/>
      <c r="I29" s="5"/>
    </row>
    <row r="30" spans="1:9" ht="12.75" customHeight="1">
      <c r="A30" s="7" t="s">
        <v>196</v>
      </c>
      <c r="B30" s="7" t="s">
        <v>296</v>
      </c>
      <c r="C30" s="7"/>
      <c r="D30" s="7"/>
      <c r="E30" s="7" t="s">
        <v>22</v>
      </c>
      <c r="F30" s="7"/>
      <c r="G30" s="7"/>
      <c r="H30" s="5"/>
      <c r="I30" s="5"/>
    </row>
    <row r="31" spans="1:9" ht="12.75" customHeight="1">
      <c r="A31" s="7" t="s">
        <v>57</v>
      </c>
      <c r="B31" s="7" t="s">
        <v>147</v>
      </c>
      <c r="C31" s="7"/>
      <c r="D31" s="7" t="s">
        <v>292</v>
      </c>
      <c r="E31" s="7" t="s">
        <v>115</v>
      </c>
      <c r="F31" s="7"/>
      <c r="G31" s="7"/>
      <c r="H31" s="5"/>
      <c r="I31" s="5"/>
    </row>
    <row r="32" spans="1:9" ht="12.75" customHeight="1">
      <c r="A32" s="7" t="s">
        <v>151</v>
      </c>
      <c r="B32" s="7" t="s">
        <v>223</v>
      </c>
      <c r="C32" s="7"/>
      <c r="D32" s="7" t="s">
        <v>107</v>
      </c>
      <c r="E32" s="7" t="s">
        <v>258</v>
      </c>
      <c r="F32" s="7"/>
      <c r="G32" s="7" t="s">
        <v>308</v>
      </c>
      <c r="H32" s="5"/>
      <c r="I32" s="5"/>
    </row>
    <row r="33" spans="1:9" ht="12.75" customHeight="1">
      <c r="A33" s="7" t="s">
        <v>172</v>
      </c>
      <c r="B33" s="7" t="s">
        <v>63</v>
      </c>
      <c r="C33" s="7"/>
      <c r="D33" s="7"/>
      <c r="E33" s="7" t="s">
        <v>52</v>
      </c>
      <c r="F33" s="7"/>
      <c r="G33" s="12">
        <f>HYPERLINK("mailto:answer@chicagoanswer.net","answer@chicagoanswer.net")</f>
      </c>
      <c r="H33" s="5"/>
      <c r="I33" s="5"/>
    </row>
    <row r="34" spans="1:9" ht="12.75" customHeight="1">
      <c r="A34" s="7" t="s">
        <v>231</v>
      </c>
      <c r="B34" s="7" t="s">
        <v>181</v>
      </c>
      <c r="C34" s="7"/>
      <c r="D34" s="7"/>
      <c r="E34" s="7" t="s">
        <v>186</v>
      </c>
      <c r="F34" s="7"/>
      <c r="G34" s="7"/>
      <c r="H34" s="5"/>
      <c r="I34" s="5"/>
    </row>
    <row r="35" spans="1:9" ht="12.75" customHeight="1">
      <c r="A35" s="7" t="s">
        <v>262</v>
      </c>
      <c r="B35" s="7" t="s">
        <v>238</v>
      </c>
      <c r="C35" s="7"/>
      <c r="D35" s="7"/>
      <c r="E35" s="7" t="s">
        <v>254</v>
      </c>
      <c r="F35" s="7" t="s">
        <v>60</v>
      </c>
      <c r="G35" s="7" t="s">
        <v>161</v>
      </c>
      <c r="H35" s="5"/>
      <c r="I35" s="5"/>
    </row>
    <row r="36" spans="1:9" ht="12.75" customHeight="1">
      <c r="A36" s="7" t="s">
        <v>3</v>
      </c>
      <c r="B36" s="7" t="s">
        <v>287</v>
      </c>
      <c r="C36" s="7" t="s">
        <v>45</v>
      </c>
      <c r="D36" s="7" t="s">
        <v>207</v>
      </c>
      <c r="E36" s="7" t="s">
        <v>294</v>
      </c>
      <c r="F36" s="7"/>
      <c r="G36" s="7"/>
      <c r="H36" s="7"/>
      <c r="I36" s="7"/>
    </row>
    <row r="37" spans="1:9" ht="13.5" customHeight="1">
      <c r="A37" s="13" t="s">
        <v>249</v>
      </c>
      <c r="B37" s="13" t="s">
        <v>310</v>
      </c>
      <c r="C37" s="13" t="s">
        <v>73</v>
      </c>
      <c r="D37" s="13" t="s">
        <v>313</v>
      </c>
      <c r="E37" s="13" t="s">
        <v>119</v>
      </c>
      <c r="F37" s="13" t="s">
        <v>105</v>
      </c>
      <c r="G37" s="13" t="s">
        <v>277</v>
      </c>
      <c r="H37" s="11"/>
      <c r="I37" s="11"/>
    </row>
    <row r="38" spans="1:9" ht="12.75" customHeight="1">
      <c r="A38" s="7" t="s">
        <v>96</v>
      </c>
      <c r="B38" s="7" t="s">
        <v>93</v>
      </c>
      <c r="C38" s="7"/>
      <c r="D38" s="7" t="s">
        <v>168</v>
      </c>
      <c r="E38" s="11"/>
      <c r="F38" s="7" t="s">
        <v>5</v>
      </c>
      <c r="G38" s="7" t="s">
        <v>49</v>
      </c>
      <c r="H38" s="11"/>
      <c r="I38" s="11"/>
    </row>
    <row r="39" spans="1:9" ht="12.75" customHeight="1">
      <c r="A39" s="7" t="s">
        <v>4</v>
      </c>
      <c r="B39" s="7" t="s">
        <v>7</v>
      </c>
      <c r="C39" s="7"/>
      <c r="D39" s="7"/>
      <c r="E39" s="7"/>
      <c r="F39" s="7" t="s">
        <v>246</v>
      </c>
      <c r="G39" s="5"/>
      <c r="H39" s="5"/>
      <c r="I39" s="5"/>
    </row>
    <row r="40" spans="1:9" ht="12.75" customHeight="1">
      <c r="A40" s="7" t="s">
        <v>268</v>
      </c>
      <c r="B40" s="7" t="s">
        <v>317</v>
      </c>
      <c r="C40" s="7"/>
      <c r="D40" s="7"/>
      <c r="E40" s="7"/>
      <c r="F40" s="7" t="s">
        <v>129</v>
      </c>
      <c r="G40" s="7" t="s">
        <v>70</v>
      </c>
      <c r="H40" s="5"/>
      <c r="I40" s="5"/>
    </row>
    <row r="41" spans="1:9" ht="12.75" customHeight="1">
      <c r="A41" s="7" t="s">
        <v>130</v>
      </c>
      <c r="B41" s="7" t="s">
        <v>198</v>
      </c>
      <c r="C41" s="7"/>
      <c r="D41" s="7"/>
      <c r="E41" s="7"/>
      <c r="F41" s="7"/>
      <c r="G41" s="7"/>
      <c r="H41" s="5"/>
      <c r="I41" s="5"/>
    </row>
    <row r="42" spans="1:9" ht="12.75" customHeight="1">
      <c r="A42" s="7" t="s">
        <v>71</v>
      </c>
      <c r="B42" s="7" t="s">
        <v>250</v>
      </c>
      <c r="C42" s="7"/>
      <c r="D42" s="11"/>
      <c r="E42" s="11"/>
      <c r="F42" s="11"/>
      <c r="G42" s="11"/>
      <c r="H42" s="11"/>
      <c r="I42" s="11"/>
    </row>
    <row r="43" spans="1:9" ht="12.75" customHeight="1">
      <c r="A43" s="7" t="s">
        <v>65</v>
      </c>
      <c r="B43" s="7" t="s">
        <v>252</v>
      </c>
      <c r="C43" s="7"/>
      <c r="D43" s="7"/>
      <c r="E43" s="7"/>
      <c r="F43" s="7"/>
      <c r="G43" s="7"/>
      <c r="H43" s="5"/>
      <c r="I43" s="5"/>
    </row>
    <row r="44" spans="1:9" ht="12.75" customHeight="1">
      <c r="A44" s="7" t="s">
        <v>149</v>
      </c>
      <c r="B44" s="7" t="s">
        <v>55</v>
      </c>
      <c r="C44" s="7"/>
      <c r="D44" s="7"/>
      <c r="E44" s="7"/>
      <c r="F44" s="7" t="s">
        <v>53</v>
      </c>
      <c r="G44" s="7"/>
      <c r="H44" s="5"/>
      <c r="I44" s="5"/>
    </row>
    <row r="45" spans="1:9" ht="12.75" customHeight="1">
      <c r="A45" s="7" t="s">
        <v>290</v>
      </c>
      <c r="B45" s="7" t="s">
        <v>126</v>
      </c>
      <c r="C45" s="7"/>
      <c r="D45" s="7"/>
      <c r="E45" s="7"/>
      <c r="F45" s="7"/>
      <c r="G45" s="7"/>
      <c r="H45" s="5"/>
      <c r="I45" s="5"/>
    </row>
    <row r="46" spans="1:9" ht="12.75" customHeight="1">
      <c r="A46" s="7" t="s">
        <v>116</v>
      </c>
      <c r="B46" s="7" t="s">
        <v>306</v>
      </c>
      <c r="C46" s="7"/>
      <c r="D46" s="7"/>
      <c r="E46" s="7"/>
      <c r="F46" s="7"/>
      <c r="G46" s="7"/>
      <c r="H46" s="5"/>
      <c r="I46" s="5"/>
    </row>
    <row r="47" spans="1:9" ht="12.75" customHeight="1">
      <c r="A47" s="7" t="s">
        <v>325</v>
      </c>
      <c r="B47" s="12">
        <f>HYPERLINK("http://www.borderaction.org","www.borderaction.org")</f>
      </c>
      <c r="C47" s="14"/>
      <c r="D47" s="7"/>
      <c r="E47" s="7"/>
      <c r="F47" s="7"/>
      <c r="G47" s="7"/>
      <c r="H47" s="5"/>
      <c r="I47" s="5"/>
    </row>
    <row r="48" spans="1:9" ht="12.75" customHeight="1">
      <c r="A48" s="7" t="s">
        <v>6</v>
      </c>
      <c r="B48" s="7" t="s">
        <v>162</v>
      </c>
      <c r="C48" s="7"/>
      <c r="D48" s="7"/>
      <c r="E48" s="7"/>
      <c r="F48" s="7"/>
      <c r="G48" s="7"/>
      <c r="H48" s="5"/>
      <c r="I48" s="5"/>
    </row>
    <row r="49" spans="1:9" ht="12.75" customHeight="1">
      <c r="A49" s="7" t="s">
        <v>302</v>
      </c>
      <c r="B49" s="7" t="s">
        <v>222</v>
      </c>
      <c r="C49" s="7"/>
      <c r="D49" s="7"/>
      <c r="E49" s="7"/>
      <c r="F49" s="7"/>
      <c r="G49" s="7"/>
      <c r="H49" s="5"/>
      <c r="I49" s="5"/>
    </row>
    <row r="50" spans="1:9" ht="12.75" customHeight="1">
      <c r="A50" s="7" t="s">
        <v>200</v>
      </c>
      <c r="B50" s="7" t="s">
        <v>106</v>
      </c>
      <c r="C50" s="7"/>
      <c r="D50" s="7"/>
      <c r="E50" s="7"/>
      <c r="F50" s="7"/>
      <c r="G50" s="7"/>
      <c r="H50" s="5"/>
      <c r="I50" s="5"/>
    </row>
    <row r="51" spans="1:9" ht="12.75" customHeight="1">
      <c r="A51" s="7" t="s">
        <v>123</v>
      </c>
      <c r="B51" s="7" t="s">
        <v>127</v>
      </c>
      <c r="C51" s="7"/>
      <c r="D51" s="11"/>
      <c r="E51" s="11"/>
      <c r="F51" s="7" t="s">
        <v>312</v>
      </c>
      <c r="G51" s="11" t="s">
        <v>239</v>
      </c>
      <c r="H51" s="11"/>
      <c r="I51" s="11"/>
    </row>
    <row r="52" spans="1:9" ht="12.75" customHeight="1">
      <c r="A52" s="7" t="s">
        <v>300</v>
      </c>
      <c r="B52" s="7" t="s">
        <v>309</v>
      </c>
      <c r="C52" s="7"/>
      <c r="D52" s="7"/>
      <c r="E52" s="7"/>
      <c r="F52" s="7"/>
      <c r="G52" s="7"/>
      <c r="H52" s="5"/>
      <c r="I52" s="5"/>
    </row>
    <row r="53" spans="1:9" ht="12.75" customHeight="1">
      <c r="A53" s="7" t="s">
        <v>327</v>
      </c>
      <c r="B53" s="7" t="s">
        <v>2</v>
      </c>
      <c r="C53" s="7"/>
      <c r="D53" s="11"/>
      <c r="E53" s="11"/>
      <c r="F53" s="11"/>
      <c r="G53" s="11"/>
      <c r="H53" s="11"/>
      <c r="I53" s="11"/>
    </row>
    <row r="54" spans="1:9" ht="12.75" customHeight="1">
      <c r="A54" s="7" t="s">
        <v>303</v>
      </c>
      <c r="B54" s="7" t="s">
        <v>285</v>
      </c>
      <c r="C54" s="7"/>
      <c r="D54" s="7"/>
      <c r="E54" s="7"/>
      <c r="F54" s="7"/>
      <c r="G54" s="7"/>
      <c r="H54" s="7"/>
      <c r="I54" s="7"/>
    </row>
    <row r="55" spans="1:9" ht="12.75" customHeight="1">
      <c r="A55" s="7" t="s">
        <v>219</v>
      </c>
      <c r="B55" s="7" t="s">
        <v>102</v>
      </c>
      <c r="C55" s="7"/>
      <c r="D55" s="8"/>
      <c r="E55" s="8"/>
      <c r="F55" s="8"/>
      <c r="G55" s="8"/>
      <c r="H55" s="8"/>
      <c r="I55" s="8"/>
    </row>
    <row r="56" spans="1:9" ht="12.75" customHeight="1">
      <c r="A56" s="7" t="s">
        <v>10</v>
      </c>
      <c r="B56" s="7" t="s">
        <v>32</v>
      </c>
      <c r="C56" s="7"/>
      <c r="D56" s="8"/>
      <c r="E56" s="8"/>
      <c r="F56" s="8"/>
      <c r="G56" s="8"/>
      <c r="H56" s="8"/>
      <c r="I56" s="8"/>
    </row>
    <row r="57" spans="1:9" ht="12.75" customHeight="1">
      <c r="A57" s="9" t="s">
        <v>275</v>
      </c>
      <c r="B57" s="9" t="s">
        <v>142</v>
      </c>
      <c r="C57" s="9"/>
      <c r="D57" s="9"/>
      <c r="E57" s="9"/>
      <c r="F57" s="9"/>
      <c r="G57" s="9"/>
      <c r="H57" s="9"/>
      <c r="I57" s="9"/>
    </row>
    <row r="58" spans="1:9" ht="12.75" customHeight="1">
      <c r="A58" s="7" t="s">
        <v>205</v>
      </c>
      <c r="B58" s="7" t="s">
        <v>257</v>
      </c>
      <c r="C58" s="7"/>
      <c r="D58" s="7"/>
      <c r="E58" s="7"/>
      <c r="F58" s="7"/>
      <c r="G58" s="7"/>
      <c r="H58" s="5"/>
      <c r="I58" s="5"/>
    </row>
    <row r="59" spans="1:9" ht="12.75" customHeight="1">
      <c r="A59" s="7" t="s">
        <v>78</v>
      </c>
      <c r="B59" s="12">
        <f>HYPERLINK("http://coffo.org","http://coffo.org")</f>
      </c>
      <c r="C59" s="14"/>
      <c r="D59" s="7"/>
      <c r="E59" s="7"/>
      <c r="F59" s="7"/>
      <c r="G59" s="7"/>
      <c r="H59" s="5"/>
      <c r="I59" s="5"/>
    </row>
    <row r="60" spans="1:9" ht="12.75" customHeight="1">
      <c r="A60" s="7" t="s">
        <v>50</v>
      </c>
      <c r="B60" s="7" t="s">
        <v>293</v>
      </c>
      <c r="C60" s="7"/>
      <c r="D60" s="7"/>
      <c r="E60" s="7"/>
      <c r="F60" s="7" t="s">
        <v>15</v>
      </c>
      <c r="G60" s="7"/>
      <c r="H60" s="5"/>
      <c r="I60" s="5"/>
    </row>
    <row r="61" spans="1:9" ht="12.75" customHeight="1">
      <c r="A61" s="7" t="s">
        <v>97</v>
      </c>
      <c r="B61" s="7" t="s">
        <v>316</v>
      </c>
      <c r="C61" s="7"/>
      <c r="D61" s="11"/>
      <c r="E61" s="11"/>
      <c r="F61" s="11"/>
      <c r="G61" s="11"/>
      <c r="H61" s="11"/>
      <c r="I61" s="11"/>
    </row>
    <row r="62" spans="1:9" ht="12.75" customHeight="1">
      <c r="A62" s="7" t="s">
        <v>77</v>
      </c>
      <c r="B62" s="7" t="s">
        <v>177</v>
      </c>
      <c r="C62" s="7"/>
      <c r="D62" s="7"/>
      <c r="E62" s="7"/>
      <c r="F62" s="7"/>
      <c r="G62" s="7" t="s">
        <v>157</v>
      </c>
      <c r="H62" s="5"/>
      <c r="I62" s="5"/>
    </row>
    <row r="63" spans="1:9" ht="12.75" customHeight="1">
      <c r="A63" s="7" t="s">
        <v>109</v>
      </c>
      <c r="B63" s="7" t="s">
        <v>88</v>
      </c>
      <c r="C63" s="7"/>
      <c r="D63" s="7"/>
      <c r="E63" s="7"/>
      <c r="F63" s="7"/>
      <c r="G63" s="7"/>
      <c r="H63" s="5"/>
      <c r="I63" s="5"/>
    </row>
    <row r="64" spans="1:9" ht="12.75" customHeight="1">
      <c r="A64" s="7" t="s">
        <v>13</v>
      </c>
      <c r="B64" s="7" t="s">
        <v>215</v>
      </c>
      <c r="C64" s="7"/>
      <c r="D64" s="7"/>
      <c r="E64" s="7"/>
      <c r="F64" s="7"/>
      <c r="G64" s="7"/>
      <c r="H64" s="5"/>
      <c r="I64" s="5"/>
    </row>
    <row r="65" spans="1:9" ht="12.75" customHeight="1">
      <c r="A65" s="7" t="s">
        <v>30</v>
      </c>
      <c r="B65" s="7" t="s">
        <v>72</v>
      </c>
      <c r="C65" s="7"/>
      <c r="D65" s="7"/>
      <c r="E65" s="7"/>
      <c r="F65" s="7"/>
      <c r="G65" s="7" t="s">
        <v>46</v>
      </c>
      <c r="H65" s="7" t="s">
        <v>260</v>
      </c>
      <c r="I65" s="5"/>
    </row>
    <row r="66" spans="1:9" ht="12.75" customHeight="1">
      <c r="A66" s="7" t="s">
        <v>51</v>
      </c>
      <c r="B66" s="7" t="s">
        <v>156</v>
      </c>
      <c r="C66" s="7"/>
      <c r="D66" s="7"/>
      <c r="E66" s="7"/>
      <c r="F66" s="7" t="s">
        <v>137</v>
      </c>
      <c r="G66" s="7"/>
      <c r="H66" s="5"/>
      <c r="I66" s="5"/>
    </row>
    <row r="67" spans="1:9" ht="12.75" customHeight="1">
      <c r="A67" s="7" t="s">
        <v>225</v>
      </c>
      <c r="B67" s="7" t="s">
        <v>229</v>
      </c>
      <c r="C67" s="7"/>
      <c r="D67" s="7"/>
      <c r="E67" s="7"/>
      <c r="F67" s="7"/>
      <c r="G67" s="7"/>
      <c r="H67" s="5"/>
      <c r="I67" s="5"/>
    </row>
    <row r="68" spans="1:9" ht="12.75" customHeight="1">
      <c r="A68" s="7" t="s">
        <v>226</v>
      </c>
      <c r="B68" s="7" t="s">
        <v>19</v>
      </c>
      <c r="C68" s="7"/>
      <c r="D68" s="7"/>
      <c r="E68" s="7"/>
      <c r="F68" s="7"/>
      <c r="G68" s="7"/>
      <c r="H68" s="5"/>
      <c r="I68" s="5"/>
    </row>
    <row r="69" spans="1:9" ht="12.75" customHeight="1">
      <c r="A69" s="7" t="s">
        <v>265</v>
      </c>
      <c r="B69" s="7" t="s">
        <v>67</v>
      </c>
      <c r="C69" s="7"/>
      <c r="D69" s="11"/>
      <c r="E69" s="11"/>
      <c r="F69" s="11"/>
      <c r="G69" s="11"/>
      <c r="H69" s="11"/>
      <c r="I69" s="11"/>
    </row>
    <row r="70" spans="1:9" ht="12.75" customHeight="1">
      <c r="A70" s="7" t="s">
        <v>125</v>
      </c>
      <c r="B70" s="7" t="s">
        <v>266</v>
      </c>
      <c r="C70" s="7"/>
      <c r="D70" s="11"/>
      <c r="E70" s="11"/>
      <c r="F70" s="11"/>
      <c r="G70" s="11"/>
      <c r="H70" s="11"/>
      <c r="I70" s="11"/>
    </row>
    <row r="71" spans="1:9" ht="12.75" customHeight="1">
      <c r="A71" s="7" t="s">
        <v>92</v>
      </c>
      <c r="B71" s="7" t="s">
        <v>165</v>
      </c>
      <c r="C71" s="7"/>
      <c r="D71" s="7"/>
      <c r="E71" s="7"/>
      <c r="F71" s="7"/>
      <c r="G71" s="7"/>
      <c r="H71" s="5"/>
      <c r="I71" s="5"/>
    </row>
    <row r="72" spans="1:9" ht="12.75" customHeight="1">
      <c r="A72" s="7" t="s">
        <v>175</v>
      </c>
      <c r="B72" s="7" t="s">
        <v>61</v>
      </c>
      <c r="C72" s="7"/>
      <c r="D72" s="7"/>
      <c r="E72" s="7"/>
      <c r="F72" s="7" t="s">
        <v>320</v>
      </c>
      <c r="G72" s="7"/>
      <c r="H72" s="7"/>
      <c r="I72" s="7"/>
    </row>
    <row r="73" spans="1:9" ht="12.75" customHeight="1">
      <c r="A73" s="7" t="s">
        <v>14</v>
      </c>
      <c r="B73" s="12">
        <f>HYPERLINK("http://www.iwj.org","http://www.iwj.org/issues/Immigration.html")</f>
      </c>
      <c r="C73" s="14"/>
      <c r="D73" s="8"/>
      <c r="E73" s="8"/>
      <c r="F73" s="8" t="s">
        <v>76</v>
      </c>
      <c r="G73" s="8"/>
      <c r="H73" s="8"/>
      <c r="I73" s="8"/>
    </row>
    <row r="74" spans="1:9" ht="12.75" customHeight="1">
      <c r="A74" s="7" t="s">
        <v>282</v>
      </c>
      <c r="B74" s="7" t="s">
        <v>28</v>
      </c>
      <c r="C74" s="7"/>
      <c r="D74" s="7"/>
      <c r="E74" s="7"/>
      <c r="F74" s="7"/>
      <c r="G74" s="7"/>
      <c r="H74" s="5"/>
      <c r="I74" s="5"/>
    </row>
    <row r="75" spans="1:9" ht="12.75" customHeight="1">
      <c r="A75" s="7" t="s">
        <v>228</v>
      </c>
      <c r="B75" s="7" t="s">
        <v>311</v>
      </c>
      <c r="C75" s="7" t="s">
        <v>183</v>
      </c>
      <c r="D75" s="7"/>
      <c r="E75" s="7"/>
      <c r="F75" s="7"/>
      <c r="G75" s="7" t="s">
        <v>25</v>
      </c>
      <c r="H75" s="5"/>
      <c r="I75" s="5"/>
    </row>
    <row r="76" spans="1:9" ht="12.75" customHeight="1">
      <c r="A76" s="7" t="s">
        <v>276</v>
      </c>
      <c r="B76" s="7" t="s">
        <v>121</v>
      </c>
      <c r="C76" s="7"/>
      <c r="D76" s="7"/>
      <c r="E76" s="7"/>
      <c r="F76" s="7"/>
      <c r="G76" s="7"/>
      <c r="H76" s="5"/>
      <c r="I76" s="5"/>
    </row>
    <row r="77" spans="1:9" ht="12.75" customHeight="1">
      <c r="A77" s="7" t="s">
        <v>42</v>
      </c>
      <c r="B77" s="7" t="s">
        <v>1</v>
      </c>
      <c r="C77" s="7"/>
      <c r="D77" s="7"/>
      <c r="E77" s="7"/>
      <c r="F77" s="7" t="s">
        <v>152</v>
      </c>
      <c r="G77" s="7"/>
      <c r="H77" s="5"/>
      <c r="I77" s="5"/>
    </row>
    <row r="78" spans="1:9" ht="12.75" customHeight="1">
      <c r="A78" s="7" t="s">
        <v>144</v>
      </c>
      <c r="B78" s="7"/>
      <c r="C78" s="7"/>
      <c r="D78" s="7"/>
      <c r="E78" s="7"/>
      <c r="F78" s="7"/>
      <c r="G78" s="7"/>
      <c r="H78" s="5"/>
      <c r="I78" s="5"/>
    </row>
    <row r="79" spans="1:9" ht="12.75" customHeight="1">
      <c r="A79" s="7" t="s">
        <v>274</v>
      </c>
      <c r="B79" s="7" t="s">
        <v>164</v>
      </c>
      <c r="C79" s="7"/>
      <c r="D79" s="11"/>
      <c r="E79" s="11"/>
      <c r="F79" s="11"/>
      <c r="G79" s="11"/>
      <c r="H79" s="11"/>
      <c r="I79" s="11"/>
    </row>
    <row r="80" spans="1:9" ht="12.75" customHeight="1">
      <c r="A80" s="7" t="s">
        <v>167</v>
      </c>
      <c r="B80" s="7" t="s">
        <v>270</v>
      </c>
      <c r="C80" s="7"/>
      <c r="D80" s="7"/>
      <c r="E80" s="7"/>
      <c r="F80" s="7" t="s">
        <v>323</v>
      </c>
      <c r="G80" s="7"/>
      <c r="H80" s="5"/>
      <c r="I80" s="5"/>
    </row>
    <row r="81" spans="1:9" ht="12.75" customHeight="1">
      <c r="A81" s="7" t="s">
        <v>120</v>
      </c>
      <c r="B81" s="7" t="s">
        <v>279</v>
      </c>
      <c r="C81" s="7"/>
      <c r="D81" s="7"/>
      <c r="E81" s="7"/>
      <c r="F81" s="7" t="s">
        <v>158</v>
      </c>
      <c r="G81" s="7"/>
      <c r="H81" s="5"/>
      <c r="I81" s="5"/>
    </row>
    <row r="82" spans="1:9" ht="12.75" customHeight="1">
      <c r="A82" s="7" t="s">
        <v>213</v>
      </c>
      <c r="B82" s="7" t="s">
        <v>193</v>
      </c>
      <c r="C82" s="7"/>
      <c r="D82" s="7"/>
      <c r="E82" s="7"/>
      <c r="F82" s="7"/>
      <c r="G82" s="7"/>
      <c r="H82" s="5"/>
      <c r="I82" s="5"/>
    </row>
    <row r="83" spans="1:9" ht="12.75" customHeight="1">
      <c r="A83" s="7" t="s">
        <v>108</v>
      </c>
      <c r="B83" s="7" t="s">
        <v>233</v>
      </c>
      <c r="C83" s="7"/>
      <c r="D83" s="7"/>
      <c r="E83" s="7"/>
      <c r="F83" s="7"/>
      <c r="G83" s="7" t="s">
        <v>235</v>
      </c>
      <c r="H83" s="5"/>
      <c r="I83" s="5"/>
    </row>
    <row r="84" spans="1:9" ht="12.75" customHeight="1">
      <c r="A84" s="7" t="s">
        <v>264</v>
      </c>
      <c r="B84" s="7" t="s">
        <v>58</v>
      </c>
      <c r="C84" s="7"/>
      <c r="D84" s="7"/>
      <c r="E84" s="7"/>
      <c r="F84" s="7" t="s">
        <v>192</v>
      </c>
      <c r="G84" s="7"/>
      <c r="H84" s="5"/>
      <c r="I84" s="5"/>
    </row>
    <row r="85" spans="1:9" ht="12.75" customHeight="1">
      <c r="A85" s="7" t="s">
        <v>307</v>
      </c>
      <c r="B85" s="7" t="s">
        <v>94</v>
      </c>
      <c r="C85" s="7"/>
      <c r="D85" s="7"/>
      <c r="E85" s="7"/>
      <c r="F85" s="7"/>
      <c r="G85" s="7"/>
      <c r="H85" s="5"/>
      <c r="I85" s="5"/>
    </row>
    <row r="86" spans="1:9" ht="12.75" customHeight="1">
      <c r="A86" s="7" t="s">
        <v>141</v>
      </c>
      <c r="B86" s="7" t="s">
        <v>169</v>
      </c>
      <c r="C86" s="7"/>
      <c r="D86" s="7"/>
      <c r="E86" s="7"/>
      <c r="F86" s="7"/>
      <c r="G86" s="7"/>
      <c r="H86" s="5"/>
      <c r="I86" s="5"/>
    </row>
    <row r="87" spans="1:9" ht="12.75" customHeight="1">
      <c r="A87" s="7" t="s">
        <v>103</v>
      </c>
      <c r="B87" s="7" t="s">
        <v>269</v>
      </c>
      <c r="C87" s="7"/>
      <c r="D87" s="7"/>
      <c r="E87" s="7"/>
      <c r="F87" s="7"/>
      <c r="G87" s="7"/>
      <c r="H87" s="5"/>
      <c r="I87" s="5"/>
    </row>
    <row r="88" spans="1:9" ht="12.75" customHeight="1">
      <c r="A88" s="7" t="s">
        <v>212</v>
      </c>
      <c r="B88" s="7" t="s">
        <v>43</v>
      </c>
      <c r="C88" s="7"/>
      <c r="D88" s="7"/>
      <c r="E88" s="7"/>
      <c r="F88" s="7"/>
      <c r="G88" s="7"/>
      <c r="H88" s="5"/>
      <c r="I88" s="5"/>
    </row>
    <row r="89" spans="1:9" ht="12.75" customHeight="1">
      <c r="A89" s="7" t="s">
        <v>278</v>
      </c>
      <c r="B89" s="7" t="s">
        <v>326</v>
      </c>
      <c r="C89" s="7"/>
      <c r="D89" s="7"/>
      <c r="E89" s="7"/>
      <c r="F89" s="7"/>
      <c r="G89" s="7"/>
      <c r="H89" s="5"/>
      <c r="I89" s="5"/>
    </row>
    <row r="90" spans="1:9" ht="12.75" customHeight="1">
      <c r="A90" s="7" t="s">
        <v>263</v>
      </c>
      <c r="B90" s="7" t="s">
        <v>201</v>
      </c>
      <c r="C90" s="7"/>
      <c r="D90" s="7"/>
      <c r="E90" s="7"/>
      <c r="F90" s="7"/>
      <c r="G90" s="7"/>
      <c r="H90" s="5"/>
      <c r="I90" s="5"/>
    </row>
    <row r="91" spans="1:9" ht="12.75" customHeight="1">
      <c r="A91" s="7" t="s">
        <v>136</v>
      </c>
      <c r="B91" s="12">
        <f>HYPERLINK("http://www.nwfco.org/B86","http://www.nwfco.org/D80")</f>
      </c>
      <c r="C91" s="14"/>
      <c r="D91" s="7"/>
      <c r="E91" s="7"/>
      <c r="F91" s="7"/>
      <c r="G91" s="7"/>
      <c r="H91" s="5"/>
      <c r="I91" s="5"/>
    </row>
    <row r="92" spans="1:9" ht="12.75" customHeight="1">
      <c r="A92" s="7" t="s">
        <v>202</v>
      </c>
      <c r="B92" s="7" t="s">
        <v>66</v>
      </c>
      <c r="C92" s="7"/>
      <c r="D92" s="11"/>
      <c r="E92" s="11"/>
      <c r="F92" s="11"/>
      <c r="G92" s="11"/>
      <c r="H92" s="11"/>
      <c r="I92" s="11"/>
    </row>
    <row r="93" spans="1:9" ht="12.75" customHeight="1">
      <c r="A93" s="7" t="s">
        <v>301</v>
      </c>
      <c r="B93" s="7" t="s">
        <v>89</v>
      </c>
      <c r="C93" s="7"/>
      <c r="D93" s="7"/>
      <c r="E93" s="7"/>
      <c r="F93" s="7"/>
      <c r="G93" s="7"/>
      <c r="H93" s="5"/>
      <c r="I93" s="5"/>
    </row>
    <row r="94" spans="1:9" ht="12.75" customHeight="1">
      <c r="A94" s="7" t="s">
        <v>209</v>
      </c>
      <c r="B94" s="7" t="s">
        <v>234</v>
      </c>
      <c r="C94" s="7"/>
      <c r="D94" s="7"/>
      <c r="E94" s="7"/>
      <c r="F94" s="7"/>
      <c r="G94" s="7"/>
      <c r="H94" s="5"/>
      <c r="I94" s="5"/>
    </row>
    <row r="95" spans="1:9" ht="12.75" customHeight="1">
      <c r="A95" s="7" t="s">
        <v>86</v>
      </c>
      <c r="B95" s="7" t="s">
        <v>241</v>
      </c>
      <c r="C95" s="7"/>
      <c r="D95" s="11"/>
      <c r="E95" s="11"/>
      <c r="F95" s="11"/>
      <c r="G95" s="11"/>
      <c r="H95" s="11"/>
      <c r="I95" s="11"/>
    </row>
    <row r="96" spans="1:9" ht="12.75" customHeight="1">
      <c r="A96" s="7" t="s">
        <v>85</v>
      </c>
      <c r="B96" s="7" t="s">
        <v>131</v>
      </c>
      <c r="C96" s="7"/>
      <c r="D96" s="7"/>
      <c r="E96" s="7"/>
      <c r="F96" s="7" t="s">
        <v>299</v>
      </c>
      <c r="G96" s="7"/>
      <c r="H96" s="7"/>
      <c r="I96" s="7"/>
    </row>
    <row r="97" spans="1:9" ht="12.75" customHeight="1">
      <c r="A97" s="7" t="s">
        <v>170</v>
      </c>
      <c r="B97" s="7" t="s">
        <v>314</v>
      </c>
      <c r="C97" s="7"/>
      <c r="D97" s="7"/>
      <c r="E97" s="7"/>
      <c r="F97" s="7"/>
      <c r="G97" s="7"/>
      <c r="H97" s="5"/>
      <c r="I97" s="5"/>
    </row>
    <row r="98" spans="1:9" ht="12.75" customHeight="1">
      <c r="A98" s="7" t="s">
        <v>256</v>
      </c>
      <c r="B98" s="7" t="s">
        <v>114</v>
      </c>
      <c r="C98" s="7"/>
      <c r="D98" s="8"/>
      <c r="E98" s="8"/>
      <c r="F98" s="8"/>
      <c r="G98" s="8"/>
      <c r="H98" s="8"/>
      <c r="I98" s="8"/>
    </row>
    <row r="99" spans="1:9" ht="12.75" customHeight="1">
      <c r="A99" s="9" t="s">
        <v>82</v>
      </c>
      <c r="B99" s="9" t="s">
        <v>11</v>
      </c>
      <c r="C99" s="9"/>
      <c r="D99" s="9"/>
      <c r="E99" s="9"/>
      <c r="F99" s="9" t="s">
        <v>91</v>
      </c>
      <c r="G99" s="9"/>
      <c r="H99" s="9"/>
      <c r="I99" s="9"/>
    </row>
    <row r="100" spans="1:9" ht="12.75" customHeight="1">
      <c r="A100" s="7" t="s">
        <v>295</v>
      </c>
      <c r="B100" s="7" t="s">
        <v>243</v>
      </c>
      <c r="C100" s="7"/>
      <c r="D100" s="11"/>
      <c r="E100" s="11"/>
      <c r="F100" s="11"/>
      <c r="G100" s="11"/>
      <c r="H100" s="11"/>
      <c r="I100" s="11"/>
    </row>
    <row r="101" spans="1:9" ht="12.75" customHeight="1">
      <c r="A101" s="7" t="s">
        <v>271</v>
      </c>
      <c r="B101" s="7" t="s">
        <v>297</v>
      </c>
      <c r="C101" s="7"/>
      <c r="D101" s="7"/>
      <c r="E101" s="7"/>
      <c r="F101" s="7" t="s">
        <v>236</v>
      </c>
      <c r="G101" s="7"/>
      <c r="H101" s="5"/>
      <c r="I101" s="5"/>
    </row>
    <row r="102" spans="1:9" ht="12.75" customHeight="1">
      <c r="A102" s="7" t="s">
        <v>191</v>
      </c>
      <c r="B102" s="7" t="s">
        <v>232</v>
      </c>
      <c r="C102" s="7"/>
      <c r="D102" s="7"/>
      <c r="E102" s="7"/>
      <c r="F102" s="7" t="s">
        <v>152</v>
      </c>
      <c r="G102" s="7"/>
      <c r="H102" s="5"/>
      <c r="I102" s="5"/>
    </row>
    <row r="103" spans="1:9" ht="12.75" customHeight="1">
      <c r="A103" s="7" t="s">
        <v>81</v>
      </c>
      <c r="B103" s="7" t="s">
        <v>74</v>
      </c>
      <c r="C103" s="7"/>
      <c r="D103" s="7"/>
      <c r="E103" s="7"/>
      <c r="F103" s="7" t="s">
        <v>178</v>
      </c>
      <c r="G103" s="7"/>
      <c r="H103" s="5"/>
      <c r="I103" s="5"/>
    </row>
    <row r="104" spans="1:9" ht="12.75" customHeight="1">
      <c r="A104" s="7" t="s">
        <v>195</v>
      </c>
      <c r="B104" s="7" t="s">
        <v>150</v>
      </c>
      <c r="C104" s="7"/>
      <c r="D104" s="7"/>
      <c r="E104" s="7"/>
      <c r="F104" s="7"/>
      <c r="G104" s="7"/>
      <c r="H104" s="5"/>
      <c r="I104" s="5"/>
    </row>
    <row r="105" spans="1:9" ht="12.75" customHeight="1">
      <c r="A105" s="7" t="s">
        <v>41</v>
      </c>
      <c r="B105" s="7" t="s">
        <v>26</v>
      </c>
      <c r="C105" s="7"/>
      <c r="D105" s="7"/>
      <c r="E105" s="7"/>
      <c r="F105" s="7"/>
      <c r="G105" s="7"/>
      <c r="H105" s="5"/>
      <c r="I105" s="5"/>
    </row>
    <row r="106" spans="1:9" ht="12.75" customHeight="1">
      <c r="A106" s="7" t="s">
        <v>36</v>
      </c>
      <c r="B106" s="7" t="s">
        <v>148</v>
      </c>
      <c r="C106" s="7"/>
      <c r="D106" s="7"/>
      <c r="E106" s="7"/>
      <c r="F106" s="7"/>
      <c r="G106" s="7"/>
      <c r="H106" s="5"/>
      <c r="I106" s="5"/>
    </row>
    <row r="107" spans="1:9" ht="12.75" customHeight="1">
      <c r="A107" s="7" t="s">
        <v>47</v>
      </c>
      <c r="B107" s="7" t="s">
        <v>217</v>
      </c>
      <c r="C107" s="7"/>
      <c r="D107" s="7"/>
      <c r="E107" s="7"/>
      <c r="F107" s="7"/>
      <c r="G107" s="7" t="s">
        <v>273</v>
      </c>
      <c r="H107" s="5"/>
      <c r="I107" s="5"/>
    </row>
  </sheetData>
  <mergeCells count="39">
    <mergeCell ref="E3:F3"/>
    <mergeCell ref="E6:F6"/>
    <mergeCell ref="A10:B10"/>
    <mergeCell ref="A12:B12"/>
    <mergeCell ref="A21:B21"/>
    <mergeCell ref="A22:B22"/>
    <mergeCell ref="E26:F26"/>
    <mergeCell ref="E28:F28"/>
    <mergeCell ref="B39:D39"/>
    <mergeCell ref="B42:D42"/>
    <mergeCell ref="F44:G44"/>
    <mergeCell ref="B45:D45"/>
    <mergeCell ref="B46:D46"/>
    <mergeCell ref="B49:D49"/>
    <mergeCell ref="B57:D57"/>
    <mergeCell ref="B61:E61"/>
    <mergeCell ref="B62:D62"/>
    <mergeCell ref="B64:D64"/>
    <mergeCell ref="B65:D65"/>
    <mergeCell ref="F66:G66"/>
    <mergeCell ref="B70:D70"/>
    <mergeCell ref="B71:D71"/>
    <mergeCell ref="F72:G72"/>
    <mergeCell ref="B73:D73"/>
    <mergeCell ref="F77:G77"/>
    <mergeCell ref="B78:D78"/>
    <mergeCell ref="B79:D79"/>
    <mergeCell ref="F80:G80"/>
    <mergeCell ref="F81:G81"/>
    <mergeCell ref="B86:D86"/>
    <mergeCell ref="B91:D91"/>
    <mergeCell ref="B93:D93"/>
    <mergeCell ref="F96:G96"/>
    <mergeCell ref="B99:D99"/>
    <mergeCell ref="F99:G99"/>
    <mergeCell ref="B101:D101"/>
    <mergeCell ref="B102:D102"/>
    <mergeCell ref="F102:G102"/>
    <mergeCell ref="B105:D105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