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80" windowWidth="27960" windowHeight="18860"/>
  </bookViews>
  <sheets>
    <sheet name="TMC Media Policy Project" sheetId="1" r:id="rId1"/>
  </sheets>
  <definedNames>
    <definedName name="_xlnm.Print_Titles" localSheetId="0">'TMC Media Policy Project'!$A:$A,'TMC Media Policy Project'!$1:$1</definedName>
    <definedName name="QB_COLUMN_1" localSheetId="0" hidden="1">'TMC Media Policy Project'!#REF!</definedName>
    <definedName name="QB_COLUMN_16" localSheetId="0" hidden="1">'TMC Media Policy Project'!$G$1</definedName>
    <definedName name="QB_COLUMN_17" localSheetId="0" hidden="1">'TMC Media Policy Project'!$H$1</definedName>
    <definedName name="QB_COLUMN_28" localSheetId="0" hidden="1">'TMC Media Policy Project'!$I$1</definedName>
    <definedName name="QB_COLUMN_29" localSheetId="0" hidden="1">'TMC Media Policy Project'!$J$1</definedName>
    <definedName name="QB_COLUMN_3" localSheetId="0" hidden="1">'TMC Media Policy Project'!$B$1</definedName>
    <definedName name="QB_COLUMN_4" localSheetId="0" hidden="1">'TMC Media Policy Project'!$C$1</definedName>
    <definedName name="QB_COLUMN_5" localSheetId="0" hidden="1">'TMC Media Policy Project'!$D$1</definedName>
    <definedName name="QB_COLUMN_7" localSheetId="0" hidden="1">'TMC Media Policy Project'!$E$1</definedName>
    <definedName name="QB_COLUMN_8" localSheetId="0" hidden="1">'TMC Media Policy Project'!$F$1</definedName>
    <definedName name="QB_DATA_0" localSheetId="0" hidden="1">'TMC Media Policy Project'!$3:$3,'TMC Media Policy Project'!$4:$4,'TMC Media Policy Project'!$5:$5,'TMC Media Policy Project'!$6:$6,'TMC Media Policy Project'!$7:$7,'TMC Media Policy Project'!$8:$8,'TMC Media Policy Project'!$9:$9,'TMC Media Policy Project'!$10:$10,'TMC Media Policy Project'!$11:$11,'TMC Media Policy Project'!$12:$12,'TMC Media Policy Project'!$13:$13,'TMC Media Policy Project'!$14:$14,'TMC Media Policy Project'!$15:$15,'TMC Media Policy Project'!$16:$16,'TMC Media Policy Project'!$17:$17,'TMC Media Policy Project'!$18:$18</definedName>
    <definedName name="QB_DATA_1" localSheetId="0" hidden="1">'TMC Media Policy Project'!$19:$19,'TMC Media Policy Project'!$20:$20,'TMC Media Policy Project'!$21:$21,'TMC Media Policy Project'!$22:$22,'TMC Media Policy Project'!$23:$23,'TMC Media Policy Project'!$24:$24,'TMC Media Policy Project'!$25:$25,'TMC Media Policy Project'!$26:$26,'TMC Media Policy Project'!$27:$27,'TMC Media Policy Project'!$28:$28,'TMC Media Policy Project'!$29:$29,'TMC Media Policy Project'!$30:$30,'TMC Media Policy Project'!$31:$31,'TMC Media Policy Project'!$32:$32,'TMC Media Policy Project'!$33:$33,'TMC Media Policy Project'!$34:$34</definedName>
    <definedName name="QB_DATA_2" localSheetId="0" hidden="1">'TMC Media Policy Project'!$35:$35,'TMC Media Policy Project'!$36:$36,'TMC Media Policy Project'!$37:$37,'TMC Media Policy Project'!$38:$38,'TMC Media Policy Project'!$39:$39,'TMC Media Policy Project'!$40:$40,'TMC Media Policy Project'!$41:$41,'TMC Media Policy Project'!$42:$42,'TMC Media Policy Project'!$43:$43,'TMC Media Policy Project'!$44:$44,'TMC Media Policy Project'!$45:$45,'TMC Media Policy Project'!$46:$46,'TMC Media Policy Project'!$47:$47</definedName>
    <definedName name="QB_FORMULA_0" localSheetId="0" hidden="1">'TMC Media Policy Project'!$I$48,'TMC Media Policy Project'!$J$48</definedName>
    <definedName name="QB_ROW_290" localSheetId="0" hidden="1">'TMC Media Policy Project'!$A$2</definedName>
    <definedName name="QB_ROW_293" localSheetId="0" hidden="1">'TMC Media Policy Project'!$A$48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20140122</definedName>
    <definedName name="QBHEADERSONSCREEN" localSheetId="0">FALSE</definedName>
    <definedName name="QBMETADATASIZE" localSheetId="0">7293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20130101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1" i="1" l="1"/>
  <c r="I51" i="1"/>
  <c r="J48" i="1"/>
  <c r="I48" i="1"/>
</calcChain>
</file>

<file path=xl/sharedStrings.xml><?xml version="1.0" encoding="utf-8"?>
<sst xmlns="http://schemas.openxmlformats.org/spreadsheetml/2006/main" count="284" uniqueCount="108">
  <si>
    <t>Type</t>
  </si>
  <si>
    <t>Date</t>
  </si>
  <si>
    <t>Num</t>
  </si>
  <si>
    <t>Name</t>
  </si>
  <si>
    <t>Memo</t>
  </si>
  <si>
    <t>Account</t>
  </si>
  <si>
    <t>Class</t>
  </si>
  <si>
    <t>Debit</t>
  </si>
  <si>
    <t>Credit</t>
  </si>
  <si>
    <t>Jan 1, '13 - Jan 22, 14</t>
  </si>
  <si>
    <t>Deposit</t>
  </si>
  <si>
    <t>Bill</t>
  </si>
  <si>
    <t>2487</t>
  </si>
  <si>
    <t>Amex - JGK</t>
  </si>
  <si>
    <t>02272013</t>
  </si>
  <si>
    <t>10214A</t>
  </si>
  <si>
    <t>030613</t>
  </si>
  <si>
    <t>03142013</t>
  </si>
  <si>
    <t>21003</t>
  </si>
  <si>
    <t>050228-1161</t>
  </si>
  <si>
    <t>04022013</t>
  </si>
  <si>
    <t>04112013</t>
  </si>
  <si>
    <t>05062013</t>
  </si>
  <si>
    <t>10743</t>
  </si>
  <si>
    <t>06272013</t>
  </si>
  <si>
    <t>07162013</t>
  </si>
  <si>
    <t>10219</t>
  </si>
  <si>
    <t>09092013</t>
  </si>
  <si>
    <t>10744</t>
  </si>
  <si>
    <t>MPREP2</t>
  </si>
  <si>
    <t>12012013</t>
  </si>
  <si>
    <t>12032013</t>
  </si>
  <si>
    <t>TMC131205</t>
  </si>
  <si>
    <t>12092013</t>
  </si>
  <si>
    <t>12102013</t>
  </si>
  <si>
    <t>12112013</t>
  </si>
  <si>
    <t>10222</t>
  </si>
  <si>
    <t>12162013</t>
  </si>
  <si>
    <t>12132013</t>
  </si>
  <si>
    <t>0034</t>
  </si>
  <si>
    <t>Proteus Funds</t>
  </si>
  <si>
    <t>American Express Corporation</t>
  </si>
  <si>
    <t>Free Speech Radio News.</t>
  </si>
  <si>
    <t>Community Renewal Society.</t>
  </si>
  <si>
    <t>Public News Service.</t>
  </si>
  <si>
    <t>TruthOut.</t>
  </si>
  <si>
    <t>International Media Project.</t>
  </si>
  <si>
    <t>Center for American Progress.</t>
  </si>
  <si>
    <t>Grist Magazine</t>
  </si>
  <si>
    <t>The Nation Company</t>
  </si>
  <si>
    <t>New America Media</t>
  </si>
  <si>
    <t>News Taco</t>
  </si>
  <si>
    <t>Center for Media Change/Oakland Local</t>
  </si>
  <si>
    <t>YES! Magazine</t>
  </si>
  <si>
    <t>In These Times/Institute for Public Affai</t>
  </si>
  <si>
    <t>The UpTake.</t>
  </si>
  <si>
    <t>Pacific News Service</t>
  </si>
  <si>
    <t>Luna, Jesse P.</t>
  </si>
  <si>
    <t>Scheerer, Mark</t>
  </si>
  <si>
    <t>Ollstein, Alice</t>
  </si>
  <si>
    <t>Hing, Geoffrey</t>
  </si>
  <si>
    <t>Project Support</t>
  </si>
  <si>
    <t>United Airlines</t>
  </si>
  <si>
    <t>A. Ollstein Travel Reimbursement</t>
  </si>
  <si>
    <t>Rui Kaneya - TMC Travel Reimb.</t>
  </si>
  <si>
    <t>Mark Scheerer TMC Travel Reimb.</t>
  </si>
  <si>
    <t>Inv. 10214</t>
  </si>
  <si>
    <t>Inv. 030613</t>
  </si>
  <si>
    <t>MPREP - NCMR Travel Stipend (Emily Crockett)</t>
  </si>
  <si>
    <t>Anymeeting.com</t>
  </si>
  <si>
    <t>Deposit $12,030.95</t>
  </si>
  <si>
    <t>Inv. 050228-1161</t>
  </si>
  <si>
    <t>NCMR Travel Stipend (L. Miranda)</t>
  </si>
  <si>
    <t>NCMR Travel Stipend (P. Schurmann)</t>
  </si>
  <si>
    <t>NCMR Travel Stipend - J. Luna</t>
  </si>
  <si>
    <t>TMC - MREP Reporting Balance</t>
  </si>
  <si>
    <t>Sheraton Denver</t>
  </si>
  <si>
    <t>Anymeeting</t>
  </si>
  <si>
    <t>NCMR Travel Stipend (M. Lunn/E. Stoner)</t>
  </si>
  <si>
    <t>Inv. 10743</t>
  </si>
  <si>
    <t>NCMR Travel/1st half of MPREP</t>
  </si>
  <si>
    <t>TMC - Media Policy Fellowship Program Funds</t>
  </si>
  <si>
    <t>Inv. 10219</t>
  </si>
  <si>
    <t>TMC (1 of 2 Installments)</t>
  </si>
  <si>
    <t>Inv. 10744</t>
  </si>
  <si>
    <t>2nd MPREP Payment, The Media Consortium</t>
  </si>
  <si>
    <t>TMC (2 of 2 Installments)</t>
  </si>
  <si>
    <t>TMC - Media Policy Fellowship Program Funds (2nd Pmt)</t>
  </si>
  <si>
    <t>2013 Denver NCMR - The Media Consortium</t>
  </si>
  <si>
    <t>Inv. TMC131205</t>
  </si>
  <si>
    <t>The Media Consortium - MPREP Project</t>
  </si>
  <si>
    <t>Oakland Media Consortium Even, Travel Stipend</t>
  </si>
  <si>
    <t>The Media Consortium - Jan CMJ FSS Oakland Trip</t>
  </si>
  <si>
    <t>The Media Consortium - MPREP</t>
  </si>
  <si>
    <t>Inv. 10222, Oakland Travel</t>
  </si>
  <si>
    <t>The Media Consortium</t>
  </si>
  <si>
    <t>AnyMeeting</t>
  </si>
  <si>
    <t>Inv. 0034</t>
  </si>
  <si>
    <t>1104303 · Dev Temp Restr Inc  Fdtn</t>
  </si>
  <si>
    <t>1745273 · TMC Travel</t>
  </si>
  <si>
    <t>1745276 · TMC Member Capacity Building</t>
  </si>
  <si>
    <t>1745266 · TMC Software licensing</t>
  </si>
  <si>
    <t>1745250 · TMC Contractor</t>
  </si>
  <si>
    <t>1745211 · TMC Program</t>
  </si>
  <si>
    <t>TMC Collab-Media Policy Project</t>
  </si>
  <si>
    <t>fnp</t>
  </si>
  <si>
    <t>TMC Project Managemenet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</si>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</sst>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#,##0.00;\-#,##0.00"/>
    <numFmt numFmtId="166" formatCode="#,##0.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49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3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L51"/>
  <sheetViews>
    <sheetView tabSelected="1" workbookViewId="0">
      <pane xSplit="1" ySplit="1" topLeftCell="B3" activePane="bottomRight" state="frozenSplit"/>
      <selection pane="topRight" activeCell="B1" sqref="B1"/>
      <selection pane="bottomLeft" activeCell="A2" sqref="A2"/>
      <selection pane="bottomRight" activeCell="L52" sqref="L52"/>
    </sheetView>
  </sheetViews>
  <sheetFormatPr baseColWidth="10" defaultColWidth="8.83203125" defaultRowHeight="14" x14ac:dyDescent="0"/>
  <cols>
    <col min="1" max="1" width="17" style="9" bestFit="1" customWidth="1"/>
    <col min="2" max="2" width="6.1640625" style="9" bestFit="1" customWidth="1"/>
    <col min="3" max="3" width="8.6640625" style="14" bestFit="1" customWidth="1"/>
    <col min="4" max="4" width="10.1640625" style="14" bestFit="1" customWidth="1"/>
    <col min="5" max="5" width="28.83203125" style="9" bestFit="1" customWidth="1"/>
    <col min="6" max="6" width="39.5" style="9" customWidth="1"/>
    <col min="7" max="7" width="30.1640625" style="9" bestFit="1" customWidth="1"/>
    <col min="8" max="8" width="23.1640625" style="9" bestFit="1" customWidth="1"/>
    <col min="9" max="9" width="8.6640625" style="9" bestFit="1" customWidth="1"/>
    <col min="10" max="10" width="7.83203125" style="9" bestFit="1" customWidth="1"/>
  </cols>
  <sheetData>
    <row r="1" spans="1:10" s="8" customFormat="1" ht="15" thickBot="1">
      <c r="A1" s="15"/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</row>
    <row r="2" spans="1:10" ht="15" thickTop="1">
      <c r="A2" s="1" t="s">
        <v>9</v>
      </c>
      <c r="B2" s="1"/>
      <c r="C2" s="10"/>
      <c r="D2" s="11"/>
      <c r="E2" s="1"/>
      <c r="F2" s="1"/>
      <c r="G2" s="1"/>
      <c r="H2" s="1"/>
      <c r="I2" s="2"/>
      <c r="J2" s="2"/>
    </row>
    <row r="3" spans="1:10">
      <c r="A3" s="3"/>
      <c r="B3" s="3" t="s">
        <v>10</v>
      </c>
      <c r="C3" s="12">
        <v>41298</v>
      </c>
      <c r="D3" s="13" t="s">
        <v>12</v>
      </c>
      <c r="E3" s="3" t="s">
        <v>40</v>
      </c>
      <c r="F3" s="3" t="s">
        <v>61</v>
      </c>
      <c r="G3" s="3" t="s">
        <v>98</v>
      </c>
      <c r="H3" s="3" t="s">
        <v>104</v>
      </c>
      <c r="I3" s="4"/>
      <c r="J3" s="4">
        <v>30000</v>
      </c>
    </row>
    <row r="4" spans="1:10">
      <c r="A4" s="3"/>
      <c r="B4" s="3" t="s">
        <v>11</v>
      </c>
      <c r="C4" s="12">
        <v>41330</v>
      </c>
      <c r="D4" s="13" t="s">
        <v>13</v>
      </c>
      <c r="E4" s="3" t="s">
        <v>41</v>
      </c>
      <c r="F4" s="3" t="s">
        <v>62</v>
      </c>
      <c r="G4" s="3" t="s">
        <v>99</v>
      </c>
      <c r="H4" s="3" t="s">
        <v>104</v>
      </c>
      <c r="I4" s="4">
        <v>294.8</v>
      </c>
      <c r="J4" s="4"/>
    </row>
    <row r="5" spans="1:10">
      <c r="A5" s="3"/>
      <c r="B5" s="3" t="s">
        <v>11</v>
      </c>
      <c r="C5" s="12">
        <v>41332</v>
      </c>
      <c r="D5" s="13" t="s">
        <v>14</v>
      </c>
      <c r="E5" s="3" t="s">
        <v>42</v>
      </c>
      <c r="F5" s="3" t="s">
        <v>63</v>
      </c>
      <c r="G5" s="3" t="s">
        <v>100</v>
      </c>
      <c r="H5" s="3" t="s">
        <v>104</v>
      </c>
      <c r="I5" s="4">
        <v>600</v>
      </c>
      <c r="J5" s="4"/>
    </row>
    <row r="6" spans="1:10">
      <c r="A6" s="3"/>
      <c r="B6" s="3" t="s">
        <v>11</v>
      </c>
      <c r="C6" s="12">
        <v>41332</v>
      </c>
      <c r="D6" s="13" t="s">
        <v>14</v>
      </c>
      <c r="E6" s="3" t="s">
        <v>43</v>
      </c>
      <c r="F6" s="3" t="s">
        <v>64</v>
      </c>
      <c r="G6" s="3" t="s">
        <v>100</v>
      </c>
      <c r="H6" s="3" t="s">
        <v>104</v>
      </c>
      <c r="I6" s="4">
        <v>500</v>
      </c>
      <c r="J6" s="4"/>
    </row>
    <row r="7" spans="1:10">
      <c r="A7" s="3"/>
      <c r="B7" s="3" t="s">
        <v>11</v>
      </c>
      <c r="C7" s="12">
        <v>41332</v>
      </c>
      <c r="D7" s="13" t="s">
        <v>14</v>
      </c>
      <c r="E7" s="3" t="s">
        <v>44</v>
      </c>
      <c r="F7" s="3" t="s">
        <v>65</v>
      </c>
      <c r="G7" s="3" t="s">
        <v>100</v>
      </c>
      <c r="H7" s="3" t="s">
        <v>104</v>
      </c>
      <c r="I7" s="4">
        <v>1000</v>
      </c>
      <c r="J7" s="4"/>
    </row>
    <row r="8" spans="1:10">
      <c r="A8" s="3"/>
      <c r="B8" s="3" t="s">
        <v>11</v>
      </c>
      <c r="C8" s="12">
        <v>41332</v>
      </c>
      <c r="D8" s="13" t="s">
        <v>15</v>
      </c>
      <c r="E8" s="3" t="s">
        <v>45</v>
      </c>
      <c r="F8" s="3" t="s">
        <v>66</v>
      </c>
      <c r="G8" s="3" t="s">
        <v>100</v>
      </c>
      <c r="H8" s="3" t="s">
        <v>104</v>
      </c>
      <c r="I8" s="4">
        <v>500</v>
      </c>
      <c r="J8" s="4"/>
    </row>
    <row r="9" spans="1:10">
      <c r="A9" s="3"/>
      <c r="B9" s="3" t="s">
        <v>11</v>
      </c>
      <c r="C9" s="12">
        <v>41339</v>
      </c>
      <c r="D9" s="13" t="s">
        <v>16</v>
      </c>
      <c r="E9" s="3" t="s">
        <v>46</v>
      </c>
      <c r="F9" s="3" t="s">
        <v>67</v>
      </c>
      <c r="G9" s="3" t="s">
        <v>100</v>
      </c>
      <c r="H9" s="3" t="s">
        <v>104</v>
      </c>
      <c r="I9" s="4">
        <v>1700</v>
      </c>
      <c r="J9" s="4"/>
    </row>
    <row r="10" spans="1:10">
      <c r="A10" s="3"/>
      <c r="B10" s="3" t="s">
        <v>11</v>
      </c>
      <c r="C10" s="12">
        <v>41347</v>
      </c>
      <c r="D10" s="13" t="s">
        <v>17</v>
      </c>
      <c r="E10" s="3" t="s">
        <v>47</v>
      </c>
      <c r="F10" s="3" t="s">
        <v>68</v>
      </c>
      <c r="G10" s="3" t="s">
        <v>100</v>
      </c>
      <c r="H10" s="3" t="s">
        <v>104</v>
      </c>
      <c r="I10" s="4">
        <v>500</v>
      </c>
      <c r="J10" s="4"/>
    </row>
    <row r="11" spans="1:10">
      <c r="A11" s="3"/>
      <c r="B11" s="3" t="s">
        <v>11</v>
      </c>
      <c r="C11" s="12">
        <v>41360</v>
      </c>
      <c r="D11" s="13" t="s">
        <v>13</v>
      </c>
      <c r="E11" s="3" t="s">
        <v>41</v>
      </c>
      <c r="F11" s="3" t="s">
        <v>69</v>
      </c>
      <c r="G11" s="3" t="s">
        <v>101</v>
      </c>
      <c r="H11" s="3" t="s">
        <v>104</v>
      </c>
      <c r="I11" s="4">
        <v>17.989999999999998</v>
      </c>
      <c r="J11" s="4"/>
    </row>
    <row r="12" spans="1:10">
      <c r="A12" s="3"/>
      <c r="B12" s="3" t="s">
        <v>10</v>
      </c>
      <c r="C12" s="12">
        <v>41365</v>
      </c>
      <c r="D12" s="13" t="s">
        <v>18</v>
      </c>
      <c r="E12" s="3" t="s">
        <v>40</v>
      </c>
      <c r="F12" s="3" t="s">
        <v>70</v>
      </c>
      <c r="G12" s="3" t="s">
        <v>98</v>
      </c>
      <c r="H12" s="3" t="s">
        <v>104</v>
      </c>
      <c r="I12" s="4"/>
      <c r="J12" s="4">
        <v>10000</v>
      </c>
    </row>
    <row r="13" spans="1:10">
      <c r="A13" s="3"/>
      <c r="B13" s="3" t="s">
        <v>11</v>
      </c>
      <c r="C13" s="12">
        <v>41365</v>
      </c>
      <c r="D13" s="13" t="s">
        <v>19</v>
      </c>
      <c r="E13" s="3" t="s">
        <v>48</v>
      </c>
      <c r="F13" s="3" t="s">
        <v>71</v>
      </c>
      <c r="G13" s="3" t="s">
        <v>100</v>
      </c>
      <c r="H13" s="3" t="s">
        <v>104</v>
      </c>
      <c r="I13" s="4">
        <v>450</v>
      </c>
      <c r="J13" s="4"/>
    </row>
    <row r="14" spans="1:10">
      <c r="A14" s="3"/>
      <c r="B14" s="3" t="s">
        <v>11</v>
      </c>
      <c r="C14" s="12">
        <v>41366</v>
      </c>
      <c r="D14" s="13" t="s">
        <v>20</v>
      </c>
      <c r="E14" s="3" t="s">
        <v>49</v>
      </c>
      <c r="F14" s="3" t="s">
        <v>72</v>
      </c>
      <c r="G14" s="3" t="s">
        <v>100</v>
      </c>
      <c r="H14" s="3" t="s">
        <v>104</v>
      </c>
      <c r="I14" s="4">
        <v>600</v>
      </c>
      <c r="J14" s="4"/>
    </row>
    <row r="15" spans="1:10">
      <c r="A15" s="3"/>
      <c r="B15" s="3" t="s">
        <v>11</v>
      </c>
      <c r="C15" s="12">
        <v>41366</v>
      </c>
      <c r="D15" s="13" t="s">
        <v>20</v>
      </c>
      <c r="E15" s="3" t="s">
        <v>50</v>
      </c>
      <c r="F15" s="3" t="s">
        <v>73</v>
      </c>
      <c r="G15" s="3" t="s">
        <v>100</v>
      </c>
      <c r="H15" s="3" t="s">
        <v>104</v>
      </c>
      <c r="I15" s="4">
        <v>600</v>
      </c>
      <c r="J15" s="4"/>
    </row>
    <row r="16" spans="1:10">
      <c r="A16" s="3"/>
      <c r="B16" s="3" t="s">
        <v>11</v>
      </c>
      <c r="C16" s="12">
        <v>41375</v>
      </c>
      <c r="D16" s="13" t="s">
        <v>21</v>
      </c>
      <c r="E16" s="3" t="s">
        <v>51</v>
      </c>
      <c r="F16" s="3" t="s">
        <v>74</v>
      </c>
      <c r="G16" s="3" t="s">
        <v>100</v>
      </c>
      <c r="H16" s="3" t="s">
        <v>104</v>
      </c>
      <c r="I16" s="4">
        <v>900</v>
      </c>
      <c r="J16" s="4"/>
    </row>
    <row r="17" spans="1:10">
      <c r="A17" s="3"/>
      <c r="B17" s="3" t="s">
        <v>11</v>
      </c>
      <c r="C17" s="12">
        <v>41375</v>
      </c>
      <c r="D17" s="13" t="s">
        <v>21</v>
      </c>
      <c r="E17" s="3" t="s">
        <v>52</v>
      </c>
      <c r="F17" s="3" t="s">
        <v>75</v>
      </c>
      <c r="G17" s="3" t="s">
        <v>100</v>
      </c>
      <c r="H17" s="3" t="s">
        <v>104</v>
      </c>
      <c r="I17" s="4">
        <v>750</v>
      </c>
      <c r="J17" s="4"/>
    </row>
    <row r="18" spans="1:10">
      <c r="A18" s="3"/>
      <c r="B18" s="3" t="s">
        <v>11</v>
      </c>
      <c r="C18" s="12">
        <v>41390</v>
      </c>
      <c r="D18" s="13" t="s">
        <v>13</v>
      </c>
      <c r="E18" s="3" t="s">
        <v>41</v>
      </c>
      <c r="F18" s="3" t="s">
        <v>76</v>
      </c>
      <c r="G18" s="3" t="s">
        <v>99</v>
      </c>
      <c r="H18" s="3" t="s">
        <v>104</v>
      </c>
      <c r="I18" s="4">
        <v>539.34</v>
      </c>
      <c r="J18" s="4"/>
    </row>
    <row r="19" spans="1:10">
      <c r="A19" s="3"/>
      <c r="B19" s="3" t="s">
        <v>11</v>
      </c>
      <c r="C19" s="12">
        <v>41390</v>
      </c>
      <c r="D19" s="13" t="s">
        <v>13</v>
      </c>
      <c r="E19" s="3" t="s">
        <v>41</v>
      </c>
      <c r="F19" s="3" t="s">
        <v>77</v>
      </c>
      <c r="G19" s="3" t="s">
        <v>101</v>
      </c>
      <c r="H19" s="3" t="s">
        <v>104</v>
      </c>
      <c r="I19" s="4">
        <v>17.989999999999998</v>
      </c>
      <c r="J19" s="4"/>
    </row>
    <row r="20" spans="1:10">
      <c r="A20" s="3"/>
      <c r="B20" s="3" t="s">
        <v>11</v>
      </c>
      <c r="C20" s="12">
        <v>41400</v>
      </c>
      <c r="D20" s="13" t="s">
        <v>22</v>
      </c>
      <c r="E20" s="3" t="s">
        <v>53</v>
      </c>
      <c r="F20" s="3" t="s">
        <v>78</v>
      </c>
      <c r="G20" s="3" t="s">
        <v>100</v>
      </c>
      <c r="H20" s="3" t="s">
        <v>104</v>
      </c>
      <c r="I20" s="4">
        <v>800</v>
      </c>
      <c r="J20" s="4"/>
    </row>
    <row r="21" spans="1:10">
      <c r="A21" s="3"/>
      <c r="B21" s="3" t="s">
        <v>11</v>
      </c>
      <c r="C21" s="12">
        <v>41420</v>
      </c>
      <c r="D21" s="13" t="s">
        <v>13</v>
      </c>
      <c r="E21" s="3" t="s">
        <v>41</v>
      </c>
      <c r="F21" s="3" t="s">
        <v>77</v>
      </c>
      <c r="G21" s="3" t="s">
        <v>101</v>
      </c>
      <c r="H21" s="3" t="s">
        <v>104</v>
      </c>
      <c r="I21" s="4">
        <v>17.989999999999998</v>
      </c>
      <c r="J21" s="4"/>
    </row>
    <row r="22" spans="1:10">
      <c r="A22" s="3"/>
      <c r="B22" s="3" t="s">
        <v>11</v>
      </c>
      <c r="C22" s="12">
        <v>41426</v>
      </c>
      <c r="D22" s="13" t="s">
        <v>23</v>
      </c>
      <c r="E22" s="3" t="s">
        <v>44</v>
      </c>
      <c r="F22" s="3" t="s">
        <v>79</v>
      </c>
      <c r="G22" s="3" t="s">
        <v>100</v>
      </c>
      <c r="H22" s="3" t="s">
        <v>104</v>
      </c>
      <c r="I22" s="4">
        <v>500</v>
      </c>
      <c r="J22" s="4"/>
    </row>
    <row r="23" spans="1:10">
      <c r="A23" s="3"/>
      <c r="B23" s="3" t="s">
        <v>11</v>
      </c>
      <c r="C23" s="12">
        <v>41450</v>
      </c>
      <c r="D23" s="13" t="s">
        <v>13</v>
      </c>
      <c r="E23" s="3" t="s">
        <v>41</v>
      </c>
      <c r="F23" s="3" t="s">
        <v>77</v>
      </c>
      <c r="G23" s="3" t="s">
        <v>101</v>
      </c>
      <c r="H23" s="3" t="s">
        <v>104</v>
      </c>
      <c r="I23" s="4">
        <v>17.989999999999998</v>
      </c>
      <c r="J23" s="4"/>
    </row>
    <row r="24" spans="1:10">
      <c r="A24" s="3"/>
      <c r="B24" s="3" t="s">
        <v>11</v>
      </c>
      <c r="C24" s="12">
        <v>41452</v>
      </c>
      <c r="D24" s="13" t="s">
        <v>24</v>
      </c>
      <c r="E24" s="3" t="s">
        <v>54</v>
      </c>
      <c r="F24" s="3" t="s">
        <v>80</v>
      </c>
      <c r="G24" s="3" t="s">
        <v>100</v>
      </c>
      <c r="H24" s="3" t="s">
        <v>104</v>
      </c>
      <c r="I24" s="4">
        <v>1000</v>
      </c>
      <c r="J24" s="4"/>
    </row>
    <row r="25" spans="1:10">
      <c r="A25" s="3"/>
      <c r="B25" s="3" t="s">
        <v>11</v>
      </c>
      <c r="C25" s="12">
        <v>41471</v>
      </c>
      <c r="D25" s="13" t="s">
        <v>25</v>
      </c>
      <c r="E25" s="3" t="s">
        <v>49</v>
      </c>
      <c r="F25" s="3" t="s">
        <v>81</v>
      </c>
      <c r="G25" s="3" t="s">
        <v>100</v>
      </c>
      <c r="H25" s="3" t="s">
        <v>104</v>
      </c>
      <c r="I25" s="4">
        <v>500</v>
      </c>
      <c r="J25" s="4"/>
    </row>
    <row r="26" spans="1:10">
      <c r="A26" s="3"/>
      <c r="B26" s="3" t="s">
        <v>11</v>
      </c>
      <c r="C26" s="12">
        <v>41471</v>
      </c>
      <c r="D26" s="13" t="s">
        <v>26</v>
      </c>
      <c r="E26" s="3" t="s">
        <v>45</v>
      </c>
      <c r="F26" s="3" t="s">
        <v>82</v>
      </c>
      <c r="G26" s="3" t="s">
        <v>100</v>
      </c>
      <c r="H26" s="3" t="s">
        <v>104</v>
      </c>
      <c r="I26" s="4">
        <v>500</v>
      </c>
      <c r="J26" s="4"/>
    </row>
    <row r="27" spans="1:10">
      <c r="A27" s="3"/>
      <c r="B27" s="3" t="s">
        <v>11</v>
      </c>
      <c r="C27" s="12">
        <v>41480</v>
      </c>
      <c r="D27" s="13" t="s">
        <v>13</v>
      </c>
      <c r="E27" s="3" t="s">
        <v>41</v>
      </c>
      <c r="F27" s="3" t="s">
        <v>77</v>
      </c>
      <c r="G27" s="3" t="s">
        <v>101</v>
      </c>
      <c r="H27" s="3" t="s">
        <v>104</v>
      </c>
      <c r="I27" s="4">
        <v>17.989999999999998</v>
      </c>
      <c r="J27" s="4"/>
    </row>
    <row r="28" spans="1:10">
      <c r="A28" s="3"/>
      <c r="B28" s="3" t="s">
        <v>11</v>
      </c>
      <c r="C28" s="12">
        <v>41511</v>
      </c>
      <c r="D28" s="13" t="s">
        <v>13</v>
      </c>
      <c r="E28" s="3" t="s">
        <v>41</v>
      </c>
      <c r="F28" s="3" t="s">
        <v>77</v>
      </c>
      <c r="G28" s="3" t="s">
        <v>101</v>
      </c>
      <c r="H28" s="3" t="s">
        <v>104</v>
      </c>
      <c r="I28" s="4">
        <v>17.989999999999998</v>
      </c>
      <c r="J28" s="4"/>
    </row>
    <row r="29" spans="1:10">
      <c r="A29" s="3"/>
      <c r="B29" s="3" t="s">
        <v>11</v>
      </c>
      <c r="C29" s="12">
        <v>41526</v>
      </c>
      <c r="D29" s="13" t="s">
        <v>27</v>
      </c>
      <c r="E29" s="3" t="s">
        <v>46</v>
      </c>
      <c r="F29" s="3" t="s">
        <v>83</v>
      </c>
      <c r="G29" s="3" t="s">
        <v>100</v>
      </c>
      <c r="H29" s="3" t="s">
        <v>104</v>
      </c>
      <c r="I29" s="4">
        <v>500</v>
      </c>
      <c r="J29" s="4"/>
    </row>
    <row r="30" spans="1:10">
      <c r="A30" s="3"/>
      <c r="B30" s="3" t="s">
        <v>11</v>
      </c>
      <c r="C30" s="12">
        <v>41542</v>
      </c>
      <c r="D30" s="13" t="s">
        <v>13</v>
      </c>
      <c r="E30" s="3" t="s">
        <v>41</v>
      </c>
      <c r="F30" s="3" t="s">
        <v>77</v>
      </c>
      <c r="G30" s="3" t="s">
        <v>101</v>
      </c>
      <c r="H30" s="3" t="s">
        <v>104</v>
      </c>
      <c r="I30" s="4">
        <v>17.989999999999998</v>
      </c>
      <c r="J30" s="4"/>
    </row>
    <row r="31" spans="1:10">
      <c r="A31" s="3"/>
      <c r="B31" s="3" t="s">
        <v>11</v>
      </c>
      <c r="C31" s="12">
        <v>41548</v>
      </c>
      <c r="D31" s="13" t="s">
        <v>28</v>
      </c>
      <c r="E31" s="3" t="s">
        <v>44</v>
      </c>
      <c r="F31" s="3" t="s">
        <v>84</v>
      </c>
      <c r="G31" s="3" t="s">
        <v>100</v>
      </c>
      <c r="H31" s="3" t="s">
        <v>104</v>
      </c>
      <c r="I31" s="4">
        <v>500</v>
      </c>
      <c r="J31" s="4"/>
    </row>
    <row r="32" spans="1:10">
      <c r="A32" s="3"/>
      <c r="B32" s="3" t="s">
        <v>11</v>
      </c>
      <c r="C32" s="12">
        <v>41572</v>
      </c>
      <c r="D32" s="13" t="s">
        <v>13</v>
      </c>
      <c r="E32" s="3" t="s">
        <v>41</v>
      </c>
      <c r="F32" s="3" t="s">
        <v>77</v>
      </c>
      <c r="G32" s="3" t="s">
        <v>101</v>
      </c>
      <c r="H32" s="3" t="s">
        <v>104</v>
      </c>
      <c r="I32" s="4">
        <v>17.989999999999998</v>
      </c>
      <c r="J32" s="4"/>
    </row>
    <row r="33" spans="1:10">
      <c r="A33" s="3"/>
      <c r="B33" s="3" t="s">
        <v>11</v>
      </c>
      <c r="C33" s="12">
        <v>41603</v>
      </c>
      <c r="D33" s="13" t="s">
        <v>13</v>
      </c>
      <c r="E33" s="3" t="s">
        <v>41</v>
      </c>
      <c r="F33" s="3" t="s">
        <v>77</v>
      </c>
      <c r="G33" s="3" t="s">
        <v>101</v>
      </c>
      <c r="H33" s="3" t="s">
        <v>104</v>
      </c>
      <c r="I33" s="4">
        <v>17.989999999999998</v>
      </c>
      <c r="J33" s="4"/>
    </row>
    <row r="34" spans="1:10">
      <c r="A34" s="3"/>
      <c r="B34" s="3" t="s">
        <v>11</v>
      </c>
      <c r="C34" s="12">
        <v>41609</v>
      </c>
      <c r="D34" s="13" t="s">
        <v>29</v>
      </c>
      <c r="E34" s="3" t="s">
        <v>54</v>
      </c>
      <c r="F34" s="3" t="s">
        <v>85</v>
      </c>
      <c r="G34" s="3" t="s">
        <v>100</v>
      </c>
      <c r="H34" s="3" t="s">
        <v>104</v>
      </c>
      <c r="I34" s="4">
        <v>500</v>
      </c>
      <c r="J34" s="4"/>
    </row>
    <row r="35" spans="1:10">
      <c r="A35" s="3"/>
      <c r="B35" s="3" t="s">
        <v>11</v>
      </c>
      <c r="C35" s="12">
        <v>41609</v>
      </c>
      <c r="D35" s="13" t="s">
        <v>30</v>
      </c>
      <c r="E35" s="3" t="s">
        <v>46</v>
      </c>
      <c r="F35" s="3" t="s">
        <v>86</v>
      </c>
      <c r="G35" s="3" t="s">
        <v>100</v>
      </c>
      <c r="H35" s="3" t="s">
        <v>104</v>
      </c>
      <c r="I35" s="4">
        <v>500</v>
      </c>
      <c r="J35" s="4"/>
    </row>
    <row r="36" spans="1:10">
      <c r="A36" s="3"/>
      <c r="B36" s="3" t="s">
        <v>11</v>
      </c>
      <c r="C36" s="12">
        <v>41609</v>
      </c>
      <c r="D36" s="13" t="s">
        <v>30</v>
      </c>
      <c r="E36" s="3" t="s">
        <v>49</v>
      </c>
      <c r="F36" s="3" t="s">
        <v>87</v>
      </c>
      <c r="G36" s="3" t="s">
        <v>100</v>
      </c>
      <c r="H36" s="3" t="s">
        <v>104</v>
      </c>
      <c r="I36" s="4">
        <v>500</v>
      </c>
      <c r="J36" s="4"/>
    </row>
    <row r="37" spans="1:10">
      <c r="A37" s="3"/>
      <c r="B37" s="3" t="s">
        <v>11</v>
      </c>
      <c r="C37" s="12">
        <v>41611</v>
      </c>
      <c r="D37" s="13" t="s">
        <v>31</v>
      </c>
      <c r="E37" s="3" t="s">
        <v>55</v>
      </c>
      <c r="F37" s="3" t="s">
        <v>88</v>
      </c>
      <c r="G37" s="3" t="s">
        <v>100</v>
      </c>
      <c r="H37" s="3" t="s">
        <v>104</v>
      </c>
      <c r="I37" s="4">
        <v>879.56</v>
      </c>
      <c r="J37" s="4"/>
    </row>
    <row r="38" spans="1:10">
      <c r="A38" s="3"/>
      <c r="B38" s="3" t="s">
        <v>11</v>
      </c>
      <c r="C38" s="12">
        <v>41613</v>
      </c>
      <c r="D38" s="13" t="s">
        <v>32</v>
      </c>
      <c r="E38" s="3" t="s">
        <v>56</v>
      </c>
      <c r="F38" s="3" t="s">
        <v>89</v>
      </c>
      <c r="G38" s="3" t="s">
        <v>102</v>
      </c>
      <c r="H38" s="3" t="s">
        <v>104</v>
      </c>
      <c r="I38" s="4">
        <v>950</v>
      </c>
      <c r="J38" s="4"/>
    </row>
    <row r="39" spans="1:10">
      <c r="A39" s="3"/>
      <c r="B39" s="3" t="s">
        <v>11</v>
      </c>
      <c r="C39" s="12">
        <v>41617</v>
      </c>
      <c r="D39" s="13" t="s">
        <v>33</v>
      </c>
      <c r="E39" s="3" t="s">
        <v>45</v>
      </c>
      <c r="F39" s="3" t="s">
        <v>90</v>
      </c>
      <c r="G39" s="3" t="s">
        <v>100</v>
      </c>
      <c r="H39" s="3" t="s">
        <v>104</v>
      </c>
      <c r="I39" s="4">
        <v>500</v>
      </c>
      <c r="J39" s="4"/>
    </row>
    <row r="40" spans="1:10">
      <c r="A40" s="3"/>
      <c r="B40" s="3" t="s">
        <v>11</v>
      </c>
      <c r="C40" s="12">
        <v>41618</v>
      </c>
      <c r="D40" s="13" t="s">
        <v>34</v>
      </c>
      <c r="E40" s="3" t="s">
        <v>57</v>
      </c>
      <c r="F40" s="3" t="s">
        <v>91</v>
      </c>
      <c r="G40" s="3" t="s">
        <v>103</v>
      </c>
      <c r="H40" s="3" t="s">
        <v>104</v>
      </c>
      <c r="I40" s="4">
        <v>450</v>
      </c>
      <c r="J40" s="4"/>
    </row>
    <row r="41" spans="1:10">
      <c r="A41" s="3"/>
      <c r="B41" s="3" t="s">
        <v>11</v>
      </c>
      <c r="C41" s="12">
        <v>41618</v>
      </c>
      <c r="D41" s="13" t="s">
        <v>34</v>
      </c>
      <c r="E41" s="3" t="s">
        <v>49</v>
      </c>
      <c r="F41" s="3" t="s">
        <v>92</v>
      </c>
      <c r="G41" s="3" t="s">
        <v>100</v>
      </c>
      <c r="H41" s="3" t="s">
        <v>104</v>
      </c>
      <c r="I41" s="4">
        <v>500</v>
      </c>
      <c r="J41" s="4"/>
    </row>
    <row r="42" spans="1:10">
      <c r="A42" s="3"/>
      <c r="B42" s="3" t="s">
        <v>11</v>
      </c>
      <c r="C42" s="12">
        <v>41619</v>
      </c>
      <c r="D42" s="13" t="s">
        <v>35</v>
      </c>
      <c r="E42" s="3" t="s">
        <v>51</v>
      </c>
      <c r="F42" s="3" t="s">
        <v>93</v>
      </c>
      <c r="G42" s="3" t="s">
        <v>100</v>
      </c>
      <c r="H42" s="3" t="s">
        <v>104</v>
      </c>
      <c r="I42" s="4">
        <v>1000</v>
      </c>
      <c r="J42" s="4"/>
    </row>
    <row r="43" spans="1:10">
      <c r="A43" s="3"/>
      <c r="B43" s="3" t="s">
        <v>11</v>
      </c>
      <c r="C43" s="12">
        <v>41619</v>
      </c>
      <c r="D43" s="13" t="s">
        <v>36</v>
      </c>
      <c r="E43" s="3" t="s">
        <v>45</v>
      </c>
      <c r="F43" s="3" t="s">
        <v>94</v>
      </c>
      <c r="G43" s="3" t="s">
        <v>100</v>
      </c>
      <c r="H43" s="3" t="s">
        <v>104</v>
      </c>
      <c r="I43" s="4">
        <v>600</v>
      </c>
      <c r="J43" s="4"/>
    </row>
    <row r="44" spans="1:10">
      <c r="A44" s="3"/>
      <c r="B44" s="3" t="s">
        <v>11</v>
      </c>
      <c r="C44" s="12">
        <v>41621</v>
      </c>
      <c r="D44" s="13" t="s">
        <v>37</v>
      </c>
      <c r="E44" s="3" t="s">
        <v>58</v>
      </c>
      <c r="F44" s="3" t="s">
        <v>95</v>
      </c>
      <c r="G44" s="3" t="s">
        <v>103</v>
      </c>
      <c r="H44" s="3" t="s">
        <v>104</v>
      </c>
      <c r="I44" s="4">
        <v>600</v>
      </c>
      <c r="J44" s="4"/>
    </row>
    <row r="45" spans="1:10">
      <c r="A45" s="3"/>
      <c r="B45" s="3" t="s">
        <v>11</v>
      </c>
      <c r="C45" s="12">
        <v>41621</v>
      </c>
      <c r="D45" s="13" t="s">
        <v>38</v>
      </c>
      <c r="E45" s="3" t="s">
        <v>59</v>
      </c>
      <c r="F45" s="3" t="s">
        <v>95</v>
      </c>
      <c r="G45" s="3" t="s">
        <v>103</v>
      </c>
      <c r="H45" s="3" t="s">
        <v>104</v>
      </c>
      <c r="I45" s="4">
        <v>500</v>
      </c>
      <c r="J45" s="4"/>
    </row>
    <row r="46" spans="1:10">
      <c r="A46" s="3"/>
      <c r="B46" s="3" t="s">
        <v>11</v>
      </c>
      <c r="C46" s="12">
        <v>41633</v>
      </c>
      <c r="D46" s="13" t="s">
        <v>13</v>
      </c>
      <c r="E46" s="3" t="s">
        <v>41</v>
      </c>
      <c r="F46" s="3" t="s">
        <v>96</v>
      </c>
      <c r="G46" s="3" t="s">
        <v>101</v>
      </c>
      <c r="H46" s="3" t="s">
        <v>104</v>
      </c>
      <c r="I46" s="4">
        <v>17.989999999999998</v>
      </c>
      <c r="J46" s="4"/>
    </row>
    <row r="47" spans="1:10" ht="15" thickBot="1">
      <c r="A47" s="3"/>
      <c r="B47" s="3" t="s">
        <v>11</v>
      </c>
      <c r="C47" s="12">
        <v>41634</v>
      </c>
      <c r="D47" s="13" t="s">
        <v>39</v>
      </c>
      <c r="E47" s="3" t="s">
        <v>60</v>
      </c>
      <c r="F47" s="3" t="s">
        <v>97</v>
      </c>
      <c r="G47" s="3" t="s">
        <v>102</v>
      </c>
      <c r="H47" s="3" t="s">
        <v>104</v>
      </c>
      <c r="I47" s="5">
        <v>120</v>
      </c>
      <c r="J47" s="5"/>
    </row>
    <row r="48" spans="1:10" s="7" customFormat="1" ht="16" customHeight="1" thickBot="1">
      <c r="A48" s="1" t="s">
        <v>9</v>
      </c>
      <c r="B48" s="1"/>
      <c r="C48" s="10"/>
      <c r="D48" s="11"/>
      <c r="E48" s="1"/>
      <c r="F48" s="1"/>
      <c r="G48" s="1"/>
      <c r="H48" s="1"/>
      <c r="I48" s="6">
        <f>ROUND(SUM(I2:I47),5)</f>
        <v>21013.599999999999</v>
      </c>
      <c r="J48" s="6">
        <f>ROUND(SUM(J2:J47),5)</f>
        <v>40000</v>
      </c>
    </row>
    <row r="49" spans="8:12" ht="15" thickTop="1">
      <c r="H49" s="3" t="s">
        <v>105</v>
      </c>
      <c r="I49" s="17">
        <v>2800</v>
      </c>
    </row>
    <row r="50" spans="8:12">
      <c r="H50" s="3" t="s">
        <v>106</v>
      </c>
      <c r="I50" s="18">
        <v>15000</v>
      </c>
    </row>
    <row r="51" spans="8:12">
      <c r="H51" s="3" t="s">
        <v>107</v>
      </c>
      <c r="I51" s="19">
        <f>SUM(I48:I50)</f>
        <v>38813.599999999999</v>
      </c>
      <c r="J51" s="18">
        <v>40000</v>
      </c>
      <c r="L51" s="20">
        <f>SUM(J51-I51)</f>
        <v>1186.4000000000015</v>
      </c>
    </row>
  </sheetData>
  <pageMargins left="0.7" right="0.7" top="0.75" bottom="0.75" header="0.25" footer="0.3"/>
  <pageSetup orientation="portrait"/>
  <headerFooter>
    <oddHeader>&amp;C&amp;"Arial,Bold"&amp;12 The Media Consortium
&amp;"Arial,Bold"&amp;14 TMC Collab Media Policy Project Detail Report
&amp;"Arial,Bold"&amp;10 January 1, 2013 through January 22,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TMC Media Policy Project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2014-01-22T15:27:02Z</dcterms:created>
  <dcterms:modified xsi:type="dcterms:W3CDTF">2014-01-22T18:49:42Z</dcterms:modified>
</cp:coreProperties>
</file>