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580" yWindow="-80" windowWidth="20860" windowHeight="145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72" i="1"/>
  <c r="B49"/>
  <c r="B74"/>
  <c r="B75"/>
  <c r="B78"/>
  <c r="B13"/>
  <c r="B65"/>
  <c r="B60"/>
  <c r="B44"/>
  <c r="B29"/>
  <c r="B37"/>
  <c r="B38"/>
  <c r="B18"/>
  <c r="B20"/>
</calcChain>
</file>

<file path=xl/sharedStrings.xml><?xml version="1.0" encoding="utf-8"?>
<sst xmlns="http://schemas.openxmlformats.org/spreadsheetml/2006/main" count="83" uniqueCount="82">
  <si>
    <t>Matches 2010 amount</t>
    <phoneticPr fontId="5" type="noConversion"/>
  </si>
  <si>
    <t>Total Money/Elections Collaboration</t>
    <phoneticPr fontId="5" type="noConversion"/>
  </si>
  <si>
    <t>TMC 2011 Draft Budget-DEC 2010</t>
    <phoneticPr fontId="5" type="noConversion"/>
  </si>
  <si>
    <t>Media Policy MediaWire Editor</t>
    <phoneticPr fontId="5" type="noConversion"/>
  </si>
  <si>
    <t>$15/10 hrs a week. Bi-weekly/4 months</t>
    <phoneticPr fontId="5" type="noConversion"/>
  </si>
  <si>
    <t>$20/3.5 hrs. a week. Bi-weekly/4 months</t>
    <phoneticPr fontId="5" type="noConversion"/>
  </si>
  <si>
    <t>Media Policy Org Dispersements</t>
    <phoneticPr fontId="5" type="noConversion"/>
  </si>
  <si>
    <t>MP Ed and Reporting Total</t>
    <phoneticPr fontId="5" type="noConversion"/>
  </si>
  <si>
    <t>4 orgs/5,028 each 4 months of reporting</t>
    <phoneticPr fontId="5" type="noConversion"/>
  </si>
  <si>
    <t>2010/2011 TMC support</t>
    <phoneticPr fontId="5" type="noConversion"/>
  </si>
  <si>
    <t>2011 Organizational Dispersement</t>
    <phoneticPr fontId="5" type="noConversion"/>
  </si>
  <si>
    <t>Campaign Cash/Money Elections Collaboration</t>
    <phoneticPr fontId="5" type="noConversion"/>
  </si>
  <si>
    <t>Sub-Total Expense (General Operations  &amp; Project Costs)</t>
  </si>
  <si>
    <t>Admin/Overhead</t>
  </si>
  <si>
    <t>Total Membership/Collaboration</t>
  </si>
  <si>
    <t>MediaWire</t>
  </si>
  <si>
    <t>MediaWire Bloggers (4 P-T)</t>
  </si>
  <si>
    <t>Expense amount x .07</t>
    <phoneticPr fontId="5" type="noConversion"/>
  </si>
  <si>
    <t>6 groups/3,850 per group</t>
    <phoneticPr fontId="5" type="noConversion"/>
  </si>
  <si>
    <t>Total Earned Revenue</t>
    <phoneticPr fontId="5" type="noConversion"/>
  </si>
  <si>
    <t>Innovation/Incubation Lab Fees</t>
    <phoneticPr fontId="5" type="noConversion"/>
  </si>
  <si>
    <t>Total MediaWire</t>
  </si>
  <si>
    <t>Intern Program</t>
  </si>
  <si>
    <t>Internships</t>
  </si>
  <si>
    <t>Total Intern Program</t>
  </si>
  <si>
    <t>Media Policy Education and Reporting Pilot Program</t>
    <phoneticPr fontId="5" type="noConversion"/>
  </si>
  <si>
    <t>Innovation/Incubation Lab</t>
    <phoneticPr fontId="5" type="noConversion"/>
  </si>
  <si>
    <t>Total Innovation/Incubation Lab</t>
  </si>
  <si>
    <t>Total Project Expense (Direct Costs)</t>
  </si>
  <si>
    <t>(Rent 250/month + expenses)</t>
    <phoneticPr fontId="5" type="noConversion"/>
  </si>
  <si>
    <t>(web site upgrade/overhaul)</t>
    <phoneticPr fontId="5" type="noConversion"/>
  </si>
  <si>
    <t>placeholder</t>
    <phoneticPr fontId="5" type="noConversion"/>
  </si>
  <si>
    <t>Collaboration in a box tool kit</t>
    <phoneticPr fontId="5" type="noConversion"/>
  </si>
  <si>
    <t>web site/page development</t>
    <phoneticPr fontId="5" type="noConversion"/>
  </si>
  <si>
    <t xml:space="preserve">MediaWire Editor </t>
    <phoneticPr fontId="5" type="noConversion"/>
  </si>
  <si>
    <t>Not unless there is direct funding</t>
    <phoneticPr fontId="5" type="noConversion"/>
  </si>
  <si>
    <t>New Revenue Generation Lab Experiment</t>
    <phoneticPr fontId="5" type="noConversion"/>
  </si>
  <si>
    <t>II Lab programs</t>
    <phoneticPr fontId="5" type="noConversion"/>
  </si>
  <si>
    <t>TMC operations</t>
    <phoneticPr fontId="5" type="noConversion"/>
  </si>
  <si>
    <t>Media Policy MediaWire Blogger</t>
    <phoneticPr fontId="5" type="noConversion"/>
  </si>
  <si>
    <t>Earned Revenue</t>
  </si>
  <si>
    <t>Open Society Institute</t>
    <phoneticPr fontId="5" type="noConversion"/>
  </si>
  <si>
    <t>Grant Balance Carryover from 2010</t>
    <phoneticPr fontId="5" type="noConversion"/>
  </si>
  <si>
    <t xml:space="preserve">PR Support </t>
    <phoneticPr fontId="5" type="noConversion"/>
  </si>
  <si>
    <t>FNP Fee</t>
    <phoneticPr fontId="5" type="noConversion"/>
  </si>
  <si>
    <t>Haas Foundation</t>
    <phoneticPr fontId="5" type="noConversion"/>
  </si>
  <si>
    <t>Media and Democracy Foundation</t>
    <phoneticPr fontId="5" type="noConversion"/>
  </si>
  <si>
    <t>Harnisch Foundation</t>
    <phoneticPr fontId="5" type="noConversion"/>
  </si>
  <si>
    <t>Grant Funding</t>
    <phoneticPr fontId="5" type="noConversion"/>
  </si>
  <si>
    <t>2nd of 2 yr grant</t>
    <phoneticPr fontId="5" type="noConversion"/>
  </si>
  <si>
    <t>Restricted for Media Policy project</t>
    <phoneticPr fontId="5" type="noConversion"/>
  </si>
  <si>
    <t>Restricted for New Rev. Gen experiment</t>
    <phoneticPr fontId="5" type="noConversion"/>
  </si>
  <si>
    <t>Memberships</t>
    <phoneticPr fontId="5" type="noConversion"/>
  </si>
  <si>
    <t>Total Grant Funding</t>
    <phoneticPr fontId="5" type="noConversion"/>
  </si>
  <si>
    <t>Total Revenue</t>
    <phoneticPr fontId="5" type="noConversion"/>
  </si>
  <si>
    <t>Expense</t>
  </si>
  <si>
    <t>General Operations Expense</t>
  </si>
  <si>
    <t>Personnel (includes time spent on general ops and direct projects)</t>
  </si>
  <si>
    <t>Salaries</t>
  </si>
  <si>
    <t>Project Director</t>
  </si>
  <si>
    <t>Benefits</t>
    <phoneticPr fontId="5" type="noConversion"/>
  </si>
  <si>
    <t xml:space="preserve">Total Personnel </t>
  </si>
  <si>
    <t>Associate Director</t>
    <phoneticPr fontId="5" type="noConversion"/>
  </si>
  <si>
    <t xml:space="preserve">Non-personnel Administrative </t>
  </si>
  <si>
    <t>Office/office materials</t>
  </si>
  <si>
    <t>Telephone/Conference Call line</t>
  </si>
  <si>
    <t>Travel and Lodging</t>
  </si>
  <si>
    <t>Web site and List Serve</t>
  </si>
  <si>
    <t>Legal</t>
  </si>
  <si>
    <t xml:space="preserve">Total Non-Personnel Administrative </t>
  </si>
  <si>
    <t>Total General Operations Expense</t>
  </si>
  <si>
    <t>Membership/Collaboration</t>
  </si>
  <si>
    <t>MC Meetings</t>
  </si>
  <si>
    <t>2010/2011 Restricted-Money/Elections reporting (of $50k grant)</t>
    <phoneticPr fontId="5" type="noConversion"/>
  </si>
  <si>
    <t>(Sub-total expenses x.07 admin fee)</t>
    <phoneticPr fontId="5" type="noConversion"/>
  </si>
  <si>
    <t>Total Expenses</t>
    <phoneticPr fontId="5" type="noConversion"/>
  </si>
  <si>
    <t>New Funding Sources</t>
    <phoneticPr fontId="5" type="noConversion"/>
  </si>
  <si>
    <t>(Plan 4 funding first six months)</t>
    <phoneticPr fontId="5" type="noConversion"/>
  </si>
  <si>
    <t>Project Expense</t>
    <phoneticPr fontId="5" type="noConversion"/>
  </si>
  <si>
    <t>Other</t>
    <phoneticPr fontId="5" type="noConversion"/>
  </si>
  <si>
    <t>Revenue</t>
    <phoneticPr fontId="5" type="noConversion"/>
  </si>
  <si>
    <t>Notes</t>
    <phoneticPr fontId="5" type="noConversion"/>
  </si>
</sst>
</file>

<file path=xl/styles.xml><?xml version="1.0" encoding="utf-8"?>
<styleSheet xmlns="http://schemas.openxmlformats.org/spreadsheetml/2006/main">
  <fonts count="8">
    <font>
      <sz val="10"/>
      <name val="Verdana"/>
    </font>
    <font>
      <b/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sz val="8"/>
      <name val="Verdana"/>
    </font>
    <font>
      <b/>
      <sz val="10"/>
      <color indexed="10"/>
      <name val="Verdana"/>
      <family val="2"/>
    </font>
    <font>
      <u/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/>
    <xf numFmtId="0" fontId="4" fillId="0" borderId="0" xfId="0" applyFont="1"/>
    <xf numFmtId="0" fontId="3" fillId="0" borderId="0" xfId="0" applyFont="1"/>
    <xf numFmtId="0" fontId="7" fillId="0" borderId="0" xfId="0" applyFont="1"/>
    <xf numFmtId="3" fontId="2" fillId="0" borderId="0" xfId="0" applyNumberFormat="1" applyFont="1"/>
    <xf numFmtId="3" fontId="6" fillId="0" borderId="0" xfId="0" applyNumberFormat="1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3238500</xdr:colOff>
      <xdr:row>0</xdr:row>
      <xdr:rowOff>769262</xdr:rowOff>
    </xdr:to>
    <xdr:pic>
      <xdr:nvPicPr>
        <xdr:cNvPr id="2" name="Picture 1" descr="The Media Consortium logo-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238499" cy="769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78"/>
  <sheetViews>
    <sheetView tabSelected="1" view="pageLayout" topLeftCell="A67" zoomScale="125" workbookViewId="0">
      <selection activeCell="A86" sqref="A86"/>
    </sheetView>
  </sheetViews>
  <sheetFormatPr baseColWidth="10" defaultRowHeight="13"/>
  <cols>
    <col min="1" max="1" width="46.5703125" customWidth="1"/>
    <col min="2" max="2" width="8.7109375" customWidth="1"/>
    <col min="3" max="3" width="41.5703125" customWidth="1"/>
  </cols>
  <sheetData>
    <row r="1" spans="1:3" ht="63" customHeight="1"/>
    <row r="2" spans="1:3" ht="25" customHeight="1">
      <c r="A2" s="1" t="s">
        <v>2</v>
      </c>
    </row>
    <row r="4" spans="1:3">
      <c r="A4" s="3" t="s">
        <v>80</v>
      </c>
      <c r="C4" s="5" t="s">
        <v>81</v>
      </c>
    </row>
    <row r="6" spans="1:3">
      <c r="A6" s="1" t="s">
        <v>48</v>
      </c>
    </row>
    <row r="7" spans="1:3">
      <c r="A7" t="s">
        <v>41</v>
      </c>
      <c r="B7" s="2">
        <v>100000</v>
      </c>
      <c r="C7" t="s">
        <v>49</v>
      </c>
    </row>
    <row r="8" spans="1:3">
      <c r="A8" t="s">
        <v>42</v>
      </c>
      <c r="B8" s="2">
        <v>85000</v>
      </c>
    </row>
    <row r="9" spans="1:3">
      <c r="A9" t="s">
        <v>45</v>
      </c>
      <c r="B9" s="2">
        <v>34250</v>
      </c>
      <c r="C9" t="s">
        <v>73</v>
      </c>
    </row>
    <row r="10" spans="1:3">
      <c r="A10" t="s">
        <v>46</v>
      </c>
      <c r="B10" s="2">
        <v>25000</v>
      </c>
      <c r="C10" t="s">
        <v>50</v>
      </c>
    </row>
    <row r="11" spans="1:3">
      <c r="A11" t="s">
        <v>47</v>
      </c>
      <c r="B11" s="2">
        <v>10000</v>
      </c>
      <c r="C11" t="s">
        <v>51</v>
      </c>
    </row>
    <row r="12" spans="1:3">
      <c r="A12" t="s">
        <v>79</v>
      </c>
      <c r="B12" s="2">
        <v>65000</v>
      </c>
      <c r="C12" t="s">
        <v>76</v>
      </c>
    </row>
    <row r="13" spans="1:3">
      <c r="A13" s="1" t="s">
        <v>53</v>
      </c>
      <c r="B13" s="7">
        <f>SUM(B7:B12)</f>
        <v>319250</v>
      </c>
    </row>
    <row r="15" spans="1:3">
      <c r="A15" s="1" t="s">
        <v>40</v>
      </c>
    </row>
    <row r="16" spans="1:3">
      <c r="A16" t="s">
        <v>52</v>
      </c>
      <c r="B16" s="2">
        <v>18000</v>
      </c>
      <c r="C16" t="s">
        <v>0</v>
      </c>
    </row>
    <row r="17" spans="1:3">
      <c r="A17" t="s">
        <v>20</v>
      </c>
      <c r="B17" s="2">
        <v>1500</v>
      </c>
    </row>
    <row r="18" spans="1:3">
      <c r="A18" s="1" t="s">
        <v>19</v>
      </c>
      <c r="B18" s="7">
        <f>SUM(B16:B17)</f>
        <v>19500</v>
      </c>
    </row>
    <row r="20" spans="1:3">
      <c r="A20" s="3" t="s">
        <v>54</v>
      </c>
      <c r="B20" s="8">
        <f>SUM(B18+B13)</f>
        <v>338750</v>
      </c>
    </row>
    <row r="22" spans="1:3">
      <c r="A22" s="3" t="s">
        <v>55</v>
      </c>
    </row>
    <row r="23" spans="1:3">
      <c r="A23" s="1" t="s">
        <v>56</v>
      </c>
    </row>
    <row r="24" spans="1:3">
      <c r="A24" s="6" t="s">
        <v>57</v>
      </c>
    </row>
    <row r="25" spans="1:3">
      <c r="A25" s="5" t="s">
        <v>58</v>
      </c>
    </row>
    <row r="26" spans="1:3">
      <c r="A26" t="s">
        <v>59</v>
      </c>
      <c r="B26" s="2">
        <v>70000</v>
      </c>
    </row>
    <row r="27" spans="1:3">
      <c r="A27" t="s">
        <v>62</v>
      </c>
      <c r="B27" s="2">
        <v>57000</v>
      </c>
    </row>
    <row r="28" spans="1:3">
      <c r="A28" s="4" t="s">
        <v>60</v>
      </c>
      <c r="B28" s="2">
        <v>31750</v>
      </c>
    </row>
    <row r="29" spans="1:3">
      <c r="A29" s="1" t="s">
        <v>61</v>
      </c>
      <c r="B29" s="7">
        <f>SUM(B26:B28)</f>
        <v>158750</v>
      </c>
    </row>
    <row r="31" spans="1:3">
      <c r="A31" s="1" t="s">
        <v>63</v>
      </c>
    </row>
    <row r="32" spans="1:3">
      <c r="A32" t="s">
        <v>64</v>
      </c>
      <c r="B32" s="2">
        <v>3500</v>
      </c>
      <c r="C32" t="s">
        <v>29</v>
      </c>
    </row>
    <row r="33" spans="1:3">
      <c r="A33" t="s">
        <v>65</v>
      </c>
      <c r="B33" s="2">
        <v>3000</v>
      </c>
    </row>
    <row r="34" spans="1:3">
      <c r="A34" t="s">
        <v>66</v>
      </c>
      <c r="B34" s="2">
        <v>5000</v>
      </c>
    </row>
    <row r="35" spans="1:3">
      <c r="A35" t="s">
        <v>67</v>
      </c>
      <c r="B35" s="2">
        <v>1000</v>
      </c>
      <c r="C35" t="s">
        <v>30</v>
      </c>
    </row>
    <row r="36" spans="1:3">
      <c r="A36" t="s">
        <v>68</v>
      </c>
      <c r="B36" s="2">
        <v>1000</v>
      </c>
      <c r="C36" t="s">
        <v>31</v>
      </c>
    </row>
    <row r="37" spans="1:3">
      <c r="A37" s="3" t="s">
        <v>69</v>
      </c>
      <c r="B37" s="8">
        <f>SUM(B32:B36)</f>
        <v>13500</v>
      </c>
    </row>
    <row r="38" spans="1:3">
      <c r="A38" s="1" t="s">
        <v>70</v>
      </c>
      <c r="B38" s="7">
        <f>SUM(B29+B37)</f>
        <v>172250</v>
      </c>
    </row>
    <row r="40" spans="1:3">
      <c r="A40" s="3" t="s">
        <v>78</v>
      </c>
    </row>
    <row r="41" spans="1:3">
      <c r="A41" s="1" t="s">
        <v>71</v>
      </c>
    </row>
    <row r="42" spans="1:3">
      <c r="A42" t="s">
        <v>72</v>
      </c>
      <c r="B42" s="2">
        <v>22000</v>
      </c>
    </row>
    <row r="43" spans="1:3">
      <c r="A43" s="4" t="s">
        <v>32</v>
      </c>
      <c r="B43">
        <v>500</v>
      </c>
      <c r="C43" t="s">
        <v>33</v>
      </c>
    </row>
    <row r="44" spans="1:3">
      <c r="A44" s="1" t="s">
        <v>14</v>
      </c>
      <c r="B44" s="7">
        <f>SUM(B42:B43)</f>
        <v>22500</v>
      </c>
    </row>
    <row r="46" spans="1:3">
      <c r="A46" s="1" t="s">
        <v>15</v>
      </c>
    </row>
    <row r="47" spans="1:3">
      <c r="A47" t="s">
        <v>16</v>
      </c>
      <c r="B47" s="2">
        <v>32000</v>
      </c>
      <c r="C47" t="s">
        <v>77</v>
      </c>
    </row>
    <row r="48" spans="1:3">
      <c r="A48" t="s">
        <v>34</v>
      </c>
      <c r="B48" s="2">
        <v>10400</v>
      </c>
      <c r="C48" t="s">
        <v>77</v>
      </c>
    </row>
    <row r="49" spans="1:3">
      <c r="A49" s="1" t="s">
        <v>21</v>
      </c>
      <c r="B49" s="7">
        <f>SUM(B47:B48)</f>
        <v>42400</v>
      </c>
    </row>
    <row r="51" spans="1:3">
      <c r="A51" s="1" t="s">
        <v>22</v>
      </c>
    </row>
    <row r="52" spans="1:3">
      <c r="A52" t="s">
        <v>23</v>
      </c>
      <c r="B52">
        <v>0</v>
      </c>
      <c r="C52" t="s">
        <v>35</v>
      </c>
    </row>
    <row r="53" spans="1:3">
      <c r="A53" s="1" t="s">
        <v>24</v>
      </c>
      <c r="B53" s="1">
        <v>0</v>
      </c>
    </row>
    <row r="54" spans="1:3">
      <c r="A54" s="1"/>
    </row>
    <row r="55" spans="1:3">
      <c r="A55" s="1" t="s">
        <v>25</v>
      </c>
    </row>
    <row r="56" spans="1:3">
      <c r="A56" s="4" t="s">
        <v>38</v>
      </c>
      <c r="B56" s="2">
        <v>3125</v>
      </c>
    </row>
    <row r="57" spans="1:3">
      <c r="A57" s="4" t="s">
        <v>39</v>
      </c>
      <c r="B57" s="2">
        <v>1200</v>
      </c>
      <c r="C57" t="s">
        <v>4</v>
      </c>
    </row>
    <row r="58" spans="1:3">
      <c r="A58" s="4" t="s">
        <v>3</v>
      </c>
      <c r="B58">
        <v>560</v>
      </c>
      <c r="C58" t="s">
        <v>5</v>
      </c>
    </row>
    <row r="59" spans="1:3">
      <c r="A59" s="4" t="s">
        <v>6</v>
      </c>
      <c r="B59" s="2">
        <v>20115</v>
      </c>
      <c r="C59" t="s">
        <v>8</v>
      </c>
    </row>
    <row r="60" spans="1:3">
      <c r="A60" s="1" t="s">
        <v>7</v>
      </c>
      <c r="B60" s="7">
        <f>SUM(B56:B59)</f>
        <v>25000</v>
      </c>
    </row>
    <row r="61" spans="1:3">
      <c r="A61" s="1"/>
    </row>
    <row r="62" spans="1:3">
      <c r="A62" s="1" t="s">
        <v>26</v>
      </c>
    </row>
    <row r="63" spans="1:3">
      <c r="A63" s="4" t="s">
        <v>36</v>
      </c>
      <c r="B63" s="2">
        <v>12000</v>
      </c>
    </row>
    <row r="64" spans="1:3">
      <c r="A64" s="1" t="s">
        <v>37</v>
      </c>
      <c r="B64" s="2">
        <v>8000</v>
      </c>
    </row>
    <row r="65" spans="1:3">
      <c r="A65" s="1" t="s">
        <v>27</v>
      </c>
      <c r="B65" s="7">
        <f>SUM(B63:B64)</f>
        <v>20000</v>
      </c>
    </row>
    <row r="67" spans="1:3">
      <c r="A67" s="1" t="s">
        <v>11</v>
      </c>
    </row>
    <row r="68" spans="1:3">
      <c r="A68" s="4" t="s">
        <v>9</v>
      </c>
      <c r="B68" s="2">
        <v>6250</v>
      </c>
    </row>
    <row r="69" spans="1:3">
      <c r="A69" s="4" t="s">
        <v>10</v>
      </c>
      <c r="B69" s="2">
        <v>23102</v>
      </c>
      <c r="C69" t="s">
        <v>18</v>
      </c>
    </row>
    <row r="70" spans="1:3">
      <c r="A70" s="4" t="s">
        <v>43</v>
      </c>
      <c r="B70" s="2">
        <v>2500</v>
      </c>
    </row>
    <row r="71" spans="1:3">
      <c r="A71" s="4" t="s">
        <v>44</v>
      </c>
      <c r="B71" s="2">
        <v>2387</v>
      </c>
      <c r="C71" t="s">
        <v>17</v>
      </c>
    </row>
    <row r="72" spans="1:3">
      <c r="A72" s="1" t="s">
        <v>1</v>
      </c>
      <c r="B72" s="7">
        <f>SUM(B68:B71)</f>
        <v>34239</v>
      </c>
    </row>
    <row r="73" spans="1:3">
      <c r="A73" s="4"/>
    </row>
    <row r="74" spans="1:3">
      <c r="A74" s="1" t="s">
        <v>28</v>
      </c>
      <c r="B74" s="2">
        <f>SUM(B65+B72+B60+B53+B49+B44)</f>
        <v>144139</v>
      </c>
    </row>
    <row r="75" spans="1:3">
      <c r="A75" s="1" t="s">
        <v>12</v>
      </c>
      <c r="B75" s="9">
        <f>SUM(B74+B38)</f>
        <v>316389</v>
      </c>
    </row>
    <row r="76" spans="1:3">
      <c r="A76" s="1" t="s">
        <v>13</v>
      </c>
      <c r="B76" s="2">
        <v>22137</v>
      </c>
      <c r="C76" t="s">
        <v>74</v>
      </c>
    </row>
    <row r="78" spans="1:3">
      <c r="A78" s="3" t="s">
        <v>75</v>
      </c>
      <c r="B78" s="8">
        <f>SUM(B76+B75)</f>
        <v>338526</v>
      </c>
    </row>
  </sheetData>
  <phoneticPr fontId="5" type="noConversion"/>
  <pageMargins left="0.75" right="0.86" top="1" bottom="1" header="0.5" footer="0.5"/>
  <pageSetup scale="7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Media Consortium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 Slyke</dc:creator>
  <cp:lastModifiedBy>Erin Polgreen</cp:lastModifiedBy>
  <dcterms:created xsi:type="dcterms:W3CDTF">2010-12-20T19:12:33Z</dcterms:created>
  <dcterms:modified xsi:type="dcterms:W3CDTF">2011-03-24T16:31:56Z</dcterms:modified>
</cp:coreProperties>
</file>