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580" yWindow="760" windowWidth="25640" windowHeight="16060" tabRatio="500"/>
  </bookViews>
  <sheets>
    <sheet name="Pilot Budget" sheetId="4" r:id="rId1"/>
    <sheet name="Phase Two Budget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4" l="1"/>
  <c r="F33" i="2"/>
  <c r="F35" i="2"/>
  <c r="F24" i="4"/>
  <c r="C32" i="4"/>
  <c r="B32" i="4"/>
  <c r="F6" i="4"/>
  <c r="F30" i="4"/>
  <c r="E30" i="4"/>
  <c r="E32" i="4"/>
  <c r="C35" i="2"/>
  <c r="B35" i="2"/>
  <c r="F23" i="2"/>
  <c r="F22" i="2"/>
  <c r="F24" i="2"/>
  <c r="F25" i="2"/>
  <c r="F26" i="2"/>
  <c r="F21" i="2"/>
  <c r="F7" i="2"/>
  <c r="E33" i="2"/>
  <c r="E35" i="2"/>
</calcChain>
</file>

<file path=xl/sharedStrings.xml><?xml version="1.0" encoding="utf-8"?>
<sst xmlns="http://schemas.openxmlformats.org/spreadsheetml/2006/main" count="131" uniqueCount="61">
  <si>
    <t>Content</t>
  </si>
  <si>
    <t>Production</t>
  </si>
  <si>
    <t>Fiscal Sponsor/FNP</t>
  </si>
  <si>
    <t>Overhead</t>
  </si>
  <si>
    <t>donated</t>
  </si>
  <si>
    <t>Care2</t>
  </si>
  <si>
    <t>Totals</t>
  </si>
  <si>
    <t>Subtotal</t>
  </si>
  <si>
    <t>Expense</t>
  </si>
  <si>
    <t>Projected Revenue</t>
  </si>
  <si>
    <t>Metrics Project</t>
  </si>
  <si>
    <t>In-hand: to be used on collaborations</t>
  </si>
  <si>
    <t>Deutsch Foundation</t>
  </si>
  <si>
    <t>Projected Total Revenue</t>
  </si>
  <si>
    <t>7% of total grant revenue</t>
  </si>
  <si>
    <t>Reproductive Justice Reporting Project--Budget Draft</t>
  </si>
  <si>
    <t>Reproductive Justice</t>
  </si>
  <si>
    <t>Total Sought</t>
  </si>
  <si>
    <t>AAN members</t>
  </si>
  <si>
    <t>TMC Print members</t>
  </si>
  <si>
    <t>$1000 grants (assume 15 participants)</t>
  </si>
  <si>
    <t>TMC Radio members</t>
  </si>
  <si>
    <t>TMC Digital members</t>
  </si>
  <si>
    <t>TMC TV members</t>
  </si>
  <si>
    <t>Communications Partners</t>
  </si>
  <si>
    <t>Womens Media Center</t>
  </si>
  <si>
    <t>Research</t>
  </si>
  <si>
    <t>n/a</t>
  </si>
  <si>
    <t>Program Management</t>
  </si>
  <si>
    <t>Program Director</t>
  </si>
  <si>
    <t>Partnership Director</t>
  </si>
  <si>
    <t>Jo Ellen Green Kaiser</t>
  </si>
  <si>
    <t>Tiffany Shackleford</t>
  </si>
  <si>
    <t>Infographics Contractor</t>
  </si>
  <si>
    <t>Create infographics from data</t>
  </si>
  <si>
    <t>content2 management</t>
  </si>
  <si>
    <t>Video Editor</t>
  </si>
  <si>
    <t>Create viral video</t>
  </si>
  <si>
    <t>$2500 grants (assume 5 participants: Ms, Bitch, Mother Jones, In These Times,Yes! )</t>
  </si>
  <si>
    <t>$4500 grants (assume 2 participants: Making Contact and PNS)</t>
  </si>
  <si>
    <t>Reporting Partners (Regrants)</t>
  </si>
  <si>
    <t>Webinar</t>
  </si>
  <si>
    <t>Software/Communications</t>
  </si>
  <si>
    <t>$60/month</t>
  </si>
  <si>
    <t>AAN staffer (5% time)</t>
  </si>
  <si>
    <t>Petitions</t>
  </si>
  <si>
    <t>Distribution</t>
  </si>
  <si>
    <t>donated AAN</t>
  </si>
  <si>
    <t>AAN members (3)</t>
  </si>
  <si>
    <t>social media publicist</t>
  </si>
  <si>
    <t>Create infographics from data (JGK to supervise)</t>
  </si>
  <si>
    <t>AAN intern</t>
  </si>
  <si>
    <t>TMC Print/Digital members (4)</t>
  </si>
  <si>
    <t>TMC Radio members (1)</t>
  </si>
  <si>
    <t>Reproductive Justice Reporting Project Pilot--Budget Draft</t>
  </si>
  <si>
    <t>$4500 grant ( Making Contact)</t>
  </si>
  <si>
    <t>AAN staffer (5% time--$2000)</t>
  </si>
  <si>
    <t>20000 grant (assume 1 participant-Laura Flanders)</t>
  </si>
  <si>
    <t>$2000 grants (assume 5 participants: AlterNet, feministing, RH Reality Check, Truthout)</t>
  </si>
  <si>
    <t>$2000 grants (assume 5 participants: RH Reality Check, Ms,Bitch, PNS, In These Times)</t>
  </si>
  <si>
    <t>$500 grants (assume 6 participants)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</si>
</sst>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6" tint="-0.499984740745262"/>
      <name val="Calibri"/>
      <scheme val="minor"/>
    </font>
    <font>
      <b/>
      <sz val="12"/>
      <color theme="4" tint="-0.499984740745262"/>
      <name val="Calibri"/>
      <scheme val="minor"/>
    </font>
    <font>
      <b/>
      <sz val="12"/>
      <color theme="6" tint="-0.499984740745262"/>
      <name val="Calibri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4" fillId="0" borderId="0" xfId="0" applyFont="1"/>
    <xf numFmtId="164" fontId="0" fillId="0" borderId="0" xfId="0" applyNumberForma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164" fontId="7" fillId="0" borderId="0" xfId="0" applyNumberFormat="1" applyFont="1"/>
    <xf numFmtId="3" fontId="0" fillId="0" borderId="0" xfId="0" applyNumberFormat="1" applyFont="1"/>
    <xf numFmtId="0" fontId="0" fillId="0" borderId="0" xfId="0" applyFont="1"/>
    <xf numFmtId="3" fontId="7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3" fontId="0" fillId="0" borderId="0" xfId="0" applyNumberFormat="1"/>
    <xf numFmtId="3" fontId="8" fillId="0" borderId="0" xfId="0" applyNumberFormat="1" applyFont="1"/>
    <xf numFmtId="0" fontId="8" fillId="0" borderId="0" xfId="0" applyFont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topLeftCell="A27" workbookViewId="0">
      <selection activeCell="N27" sqref="N27"/>
    </sheetView>
  </sheetViews>
  <sheetFormatPr baseColWidth="10" defaultRowHeight="15" x14ac:dyDescent="0"/>
  <cols>
    <col min="1" max="1" width="27" customWidth="1"/>
    <col min="2" max="2" width="12.5" customWidth="1"/>
    <col min="5" max="5" width="10.83203125" style="13"/>
    <col min="6" max="6" width="12.33203125" customWidth="1"/>
  </cols>
  <sheetData>
    <row r="2" spans="1:8">
      <c r="A2" t="s">
        <v>54</v>
      </c>
    </row>
    <row r="4" spans="1:8" s="8" customFormat="1">
      <c r="A4" s="7" t="s">
        <v>9</v>
      </c>
      <c r="E4" s="14"/>
    </row>
    <row r="5" spans="1:8" s="11" customFormat="1">
      <c r="A5" s="3" t="s">
        <v>16</v>
      </c>
      <c r="E5" s="15"/>
      <c r="F5" s="10">
        <v>30000</v>
      </c>
      <c r="H5" s="11" t="s">
        <v>17</v>
      </c>
    </row>
    <row r="6" spans="1:8" s="11" customFormat="1">
      <c r="A6" s="3" t="s">
        <v>13</v>
      </c>
      <c r="E6" s="15"/>
      <c r="F6" s="12">
        <f>SUM(F4:F5)</f>
        <v>30000</v>
      </c>
    </row>
    <row r="7" spans="1:8">
      <c r="A7" s="3"/>
    </row>
    <row r="8" spans="1:8">
      <c r="A8" s="7" t="s">
        <v>8</v>
      </c>
    </row>
    <row r="9" spans="1:8">
      <c r="A9" s="7"/>
    </row>
    <row r="10" spans="1:8">
      <c r="A10" s="5" t="s">
        <v>28</v>
      </c>
    </row>
    <row r="11" spans="1:8">
      <c r="A11" s="3" t="s">
        <v>29</v>
      </c>
      <c r="B11" s="16"/>
      <c r="F11" s="17">
        <v>4500</v>
      </c>
      <c r="G11" s="17"/>
      <c r="H11" t="s">
        <v>31</v>
      </c>
    </row>
    <row r="12" spans="1:8">
      <c r="A12" s="3" t="s">
        <v>30</v>
      </c>
      <c r="B12" s="16"/>
      <c r="F12" s="17">
        <v>3000</v>
      </c>
      <c r="G12" s="17"/>
      <c r="H12" t="s">
        <v>32</v>
      </c>
    </row>
    <row r="13" spans="1:8">
      <c r="A13" s="3" t="s">
        <v>35</v>
      </c>
      <c r="F13" s="18" t="s">
        <v>47</v>
      </c>
      <c r="H13" t="s">
        <v>56</v>
      </c>
    </row>
    <row r="14" spans="1:8">
      <c r="A14" s="3" t="s">
        <v>49</v>
      </c>
      <c r="F14" s="18">
        <v>1400</v>
      </c>
      <c r="H14" t="s">
        <v>51</v>
      </c>
    </row>
    <row r="15" spans="1:8">
      <c r="A15" s="3"/>
      <c r="F15" s="18"/>
    </row>
    <row r="16" spans="1:8" s="5" customFormat="1">
      <c r="A16" s="5" t="s">
        <v>42</v>
      </c>
      <c r="E16" s="6"/>
    </row>
    <row r="17" spans="1:8">
      <c r="A17" s="3" t="s">
        <v>41</v>
      </c>
      <c r="F17" s="18" t="s">
        <v>47</v>
      </c>
      <c r="H17" t="s">
        <v>43</v>
      </c>
    </row>
    <row r="18" spans="1:8">
      <c r="A18" s="7"/>
    </row>
    <row r="19" spans="1:8" s="5" customFormat="1">
      <c r="A19" s="5" t="s">
        <v>40</v>
      </c>
      <c r="B19" s="6" t="s">
        <v>0</v>
      </c>
      <c r="C19" s="6" t="s">
        <v>1</v>
      </c>
      <c r="D19" s="6" t="s">
        <v>46</v>
      </c>
      <c r="E19" s="6" t="s">
        <v>3</v>
      </c>
      <c r="F19" s="6" t="s">
        <v>7</v>
      </c>
    </row>
    <row r="20" spans="1:8">
      <c r="A20" s="3"/>
    </row>
    <row r="21" spans="1:8">
      <c r="A21" s="3" t="s">
        <v>48</v>
      </c>
      <c r="B21" s="1">
        <v>3000</v>
      </c>
      <c r="C21" s="2" t="s">
        <v>4</v>
      </c>
      <c r="D21" s="2" t="s">
        <v>4</v>
      </c>
      <c r="E21" s="2" t="s">
        <v>4</v>
      </c>
      <c r="F21" s="1">
        <v>3000</v>
      </c>
      <c r="H21" t="s">
        <v>60</v>
      </c>
    </row>
    <row r="22" spans="1:8">
      <c r="A22" s="3" t="s">
        <v>52</v>
      </c>
      <c r="B22" s="1">
        <v>10000</v>
      </c>
      <c r="C22" s="2" t="s">
        <v>4</v>
      </c>
      <c r="D22" s="2" t="s">
        <v>4</v>
      </c>
      <c r="E22" s="2" t="s">
        <v>4</v>
      </c>
      <c r="F22" s="1">
        <v>10000</v>
      </c>
      <c r="G22" s="1"/>
      <c r="H22" t="s">
        <v>59</v>
      </c>
    </row>
    <row r="23" spans="1:8">
      <c r="A23" s="3" t="s">
        <v>53</v>
      </c>
      <c r="B23" s="1">
        <v>3000</v>
      </c>
      <c r="C23" s="1">
        <v>1500</v>
      </c>
      <c r="D23" s="2" t="s">
        <v>4</v>
      </c>
      <c r="E23" s="2" t="s">
        <v>4</v>
      </c>
      <c r="F23" s="1">
        <v>4500</v>
      </c>
      <c r="H23" t="s">
        <v>55</v>
      </c>
    </row>
    <row r="24" spans="1:8">
      <c r="A24" s="3" t="s">
        <v>25</v>
      </c>
      <c r="B24" s="1" t="s">
        <v>27</v>
      </c>
      <c r="C24" s="2" t="s">
        <v>27</v>
      </c>
      <c r="D24" s="2" t="s">
        <v>4</v>
      </c>
      <c r="E24" s="2" t="s">
        <v>4</v>
      </c>
      <c r="F24" s="1" t="str">
        <f>B24</f>
        <v>n/a</v>
      </c>
      <c r="H24" t="s">
        <v>26</v>
      </c>
    </row>
    <row r="25" spans="1:8">
      <c r="A25" s="3"/>
      <c r="B25" s="1"/>
      <c r="C25" s="1"/>
      <c r="D25" s="1"/>
      <c r="E25" s="2"/>
      <c r="F25" s="1"/>
    </row>
    <row r="26" spans="1:8">
      <c r="A26" s="5" t="s">
        <v>24</v>
      </c>
      <c r="B26" s="1"/>
      <c r="C26" s="1"/>
      <c r="D26" s="1"/>
      <c r="E26" s="2"/>
      <c r="F26" s="1"/>
    </row>
    <row r="27" spans="1:8">
      <c r="A27" s="3" t="s">
        <v>5</v>
      </c>
      <c r="B27" s="2" t="s">
        <v>4</v>
      </c>
      <c r="C27" s="2" t="s">
        <v>4</v>
      </c>
      <c r="D27" s="2" t="s">
        <v>4</v>
      </c>
      <c r="E27" s="2" t="s">
        <v>4</v>
      </c>
      <c r="F27" s="1">
        <v>0</v>
      </c>
      <c r="H27" s="4" t="s">
        <v>45</v>
      </c>
    </row>
    <row r="28" spans="1:8">
      <c r="A28" s="3" t="s">
        <v>33</v>
      </c>
      <c r="B28" s="13" t="s">
        <v>27</v>
      </c>
      <c r="C28" s="1">
        <v>1500</v>
      </c>
      <c r="D28" s="1"/>
      <c r="E28" s="2"/>
      <c r="F28" s="1">
        <v>1500</v>
      </c>
      <c r="H28" t="s">
        <v>50</v>
      </c>
    </row>
    <row r="29" spans="1:8">
      <c r="A29" s="3"/>
      <c r="B29" s="1"/>
      <c r="C29" s="1"/>
      <c r="D29" s="1"/>
      <c r="E29" s="2"/>
      <c r="F29" s="1"/>
    </row>
    <row r="30" spans="1:8">
      <c r="A30" s="5" t="s">
        <v>2</v>
      </c>
      <c r="B30" s="2" t="s">
        <v>27</v>
      </c>
      <c r="C30" s="2" t="s">
        <v>27</v>
      </c>
      <c r="D30" s="2" t="s">
        <v>27</v>
      </c>
      <c r="E30" s="2">
        <f>0.07*F6</f>
        <v>2100</v>
      </c>
      <c r="F30" s="1">
        <f>0.07*F6</f>
        <v>2100</v>
      </c>
      <c r="H30" t="s">
        <v>14</v>
      </c>
    </row>
    <row r="31" spans="1:8">
      <c r="A31" s="3"/>
      <c r="B31" s="1"/>
      <c r="C31" s="1"/>
      <c r="D31" s="1"/>
      <c r="E31" s="2"/>
      <c r="F31" s="1"/>
    </row>
    <row r="32" spans="1:8">
      <c r="A32" s="3" t="s">
        <v>6</v>
      </c>
      <c r="B32" s="1">
        <f>SUM(B11:B30)</f>
        <v>16000</v>
      </c>
      <c r="C32" s="1">
        <f>SUM(C11:C30)</f>
        <v>3000</v>
      </c>
      <c r="D32" s="1"/>
      <c r="E32" s="2">
        <f>SUM(E21:E30)</f>
        <v>2100</v>
      </c>
      <c r="F32" s="9">
        <f>SUM(F11:F30)</f>
        <v>30000</v>
      </c>
      <c r="G32" s="9"/>
    </row>
    <row r="33" spans="1:6">
      <c r="A33" s="3"/>
      <c r="B33" s="1"/>
      <c r="C33" s="1"/>
      <c r="D33" s="1"/>
      <c r="E33" s="2"/>
      <c r="F33" s="1"/>
    </row>
    <row r="34" spans="1:6">
      <c r="A34" s="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topLeftCell="A2" workbookViewId="0">
      <selection activeCell="L35" sqref="L35"/>
    </sheetView>
  </sheetViews>
  <sheetFormatPr baseColWidth="10" defaultRowHeight="15" x14ac:dyDescent="0"/>
  <cols>
    <col min="1" max="1" width="27" customWidth="1"/>
    <col min="2" max="2" width="12.5" customWidth="1"/>
    <col min="5" max="5" width="10.83203125" style="13"/>
    <col min="6" max="6" width="12.33203125" customWidth="1"/>
  </cols>
  <sheetData>
    <row r="2" spans="1:8">
      <c r="A2" t="s">
        <v>15</v>
      </c>
    </row>
    <row r="4" spans="1:8" s="8" customFormat="1">
      <c r="A4" s="7" t="s">
        <v>9</v>
      </c>
      <c r="E4" s="14"/>
    </row>
    <row r="5" spans="1:8" s="8" customFormat="1">
      <c r="A5" s="3" t="s">
        <v>10</v>
      </c>
      <c r="B5" s="11" t="s">
        <v>12</v>
      </c>
      <c r="E5" s="14"/>
      <c r="F5" s="10">
        <v>15000</v>
      </c>
      <c r="H5" s="11" t="s">
        <v>11</v>
      </c>
    </row>
    <row r="6" spans="1:8" s="11" customFormat="1">
      <c r="A6" s="3" t="s">
        <v>16</v>
      </c>
      <c r="E6" s="15"/>
      <c r="F6" s="10">
        <v>125000</v>
      </c>
      <c r="H6" s="11" t="s">
        <v>17</v>
      </c>
    </row>
    <row r="7" spans="1:8" s="11" customFormat="1">
      <c r="A7" s="3" t="s">
        <v>13</v>
      </c>
      <c r="E7" s="15"/>
      <c r="F7" s="12">
        <f>SUM(F4:F6)</f>
        <v>140000</v>
      </c>
    </row>
    <row r="8" spans="1:8">
      <c r="A8" s="3"/>
    </row>
    <row r="9" spans="1:8">
      <c r="A9" s="7" t="s">
        <v>8</v>
      </c>
    </row>
    <row r="10" spans="1:8">
      <c r="A10" s="7"/>
    </row>
    <row r="11" spans="1:8">
      <c r="A11" s="5" t="s">
        <v>28</v>
      </c>
    </row>
    <row r="12" spans="1:8">
      <c r="A12" s="3" t="s">
        <v>29</v>
      </c>
      <c r="B12" s="16"/>
      <c r="F12" s="17">
        <v>25000</v>
      </c>
      <c r="G12" s="17"/>
      <c r="H12" t="s">
        <v>31</v>
      </c>
    </row>
    <row r="13" spans="1:8">
      <c r="A13" s="3" t="s">
        <v>30</v>
      </c>
      <c r="B13" s="16"/>
      <c r="F13" s="17">
        <v>15000</v>
      </c>
      <c r="G13" s="17"/>
      <c r="H13" t="s">
        <v>32</v>
      </c>
    </row>
    <row r="14" spans="1:8">
      <c r="A14" s="3" t="s">
        <v>35</v>
      </c>
      <c r="F14" s="18">
        <v>2000</v>
      </c>
      <c r="H14" t="s">
        <v>44</v>
      </c>
    </row>
    <row r="15" spans="1:8">
      <c r="A15" s="3"/>
      <c r="F15" s="18"/>
    </row>
    <row r="16" spans="1:8" s="5" customFormat="1">
      <c r="A16" s="5" t="s">
        <v>42</v>
      </c>
      <c r="E16" s="6"/>
    </row>
    <row r="17" spans="1:8">
      <c r="A17" s="3" t="s">
        <v>41</v>
      </c>
      <c r="F17" s="18">
        <v>720</v>
      </c>
      <c r="H17" t="s">
        <v>43</v>
      </c>
    </row>
    <row r="18" spans="1:8">
      <c r="A18" s="7"/>
    </row>
    <row r="19" spans="1:8" s="5" customFormat="1">
      <c r="A19" s="5" t="s">
        <v>40</v>
      </c>
      <c r="B19" s="6" t="s">
        <v>0</v>
      </c>
      <c r="C19" s="6" t="s">
        <v>1</v>
      </c>
      <c r="D19" s="6" t="s">
        <v>46</v>
      </c>
      <c r="E19" s="6" t="s">
        <v>3</v>
      </c>
      <c r="F19" s="6" t="s">
        <v>7</v>
      </c>
    </row>
    <row r="20" spans="1:8">
      <c r="A20" s="3"/>
    </row>
    <row r="21" spans="1:8">
      <c r="A21" s="3" t="s">
        <v>18</v>
      </c>
      <c r="B21" s="1">
        <v>15000</v>
      </c>
      <c r="C21" s="2" t="s">
        <v>4</v>
      </c>
      <c r="D21" s="2" t="s">
        <v>4</v>
      </c>
      <c r="E21" s="2" t="s">
        <v>4</v>
      </c>
      <c r="F21" s="1">
        <f>SUM(B21:E21)</f>
        <v>15000</v>
      </c>
      <c r="H21" t="s">
        <v>20</v>
      </c>
    </row>
    <row r="22" spans="1:8">
      <c r="A22" s="3" t="s">
        <v>22</v>
      </c>
      <c r="B22" s="1">
        <v>10000</v>
      </c>
      <c r="C22" s="2" t="s">
        <v>4</v>
      </c>
      <c r="D22" s="2" t="s">
        <v>4</v>
      </c>
      <c r="E22" s="2" t="s">
        <v>4</v>
      </c>
      <c r="F22" s="1">
        <f>SUM(B22:E22)</f>
        <v>10000</v>
      </c>
      <c r="G22" s="1"/>
      <c r="H22" t="s">
        <v>58</v>
      </c>
    </row>
    <row r="23" spans="1:8">
      <c r="A23" s="3" t="s">
        <v>19</v>
      </c>
      <c r="B23" s="1">
        <v>12500</v>
      </c>
      <c r="C23" s="2" t="s">
        <v>4</v>
      </c>
      <c r="D23" s="2" t="s">
        <v>4</v>
      </c>
      <c r="E23" s="2" t="s">
        <v>4</v>
      </c>
      <c r="F23" s="1">
        <f>SUM(B23:E23)</f>
        <v>12500</v>
      </c>
      <c r="G23" s="1"/>
      <c r="H23" t="s">
        <v>38</v>
      </c>
    </row>
    <row r="24" spans="1:8">
      <c r="A24" s="3" t="s">
        <v>21</v>
      </c>
      <c r="B24" s="1">
        <v>6000</v>
      </c>
      <c r="C24" s="1">
        <v>3000</v>
      </c>
      <c r="D24" s="2" t="s">
        <v>4</v>
      </c>
      <c r="E24" s="2" t="s">
        <v>4</v>
      </c>
      <c r="F24" s="1">
        <f>SUM(B24:E24)</f>
        <v>9000</v>
      </c>
      <c r="H24" t="s">
        <v>39</v>
      </c>
    </row>
    <row r="25" spans="1:8">
      <c r="A25" s="3" t="s">
        <v>23</v>
      </c>
      <c r="B25" s="1">
        <v>5000</v>
      </c>
      <c r="C25" s="1">
        <v>15000</v>
      </c>
      <c r="D25" s="2" t="s">
        <v>4</v>
      </c>
      <c r="E25" s="2" t="s">
        <v>4</v>
      </c>
      <c r="F25" s="1">
        <f>SUM(B25:E25)</f>
        <v>20000</v>
      </c>
      <c r="H25" t="s">
        <v>57</v>
      </c>
    </row>
    <row r="26" spans="1:8">
      <c r="A26" s="3" t="s">
        <v>25</v>
      </c>
      <c r="B26" s="1">
        <v>2500</v>
      </c>
      <c r="C26" s="2" t="s">
        <v>27</v>
      </c>
      <c r="D26" s="2" t="s">
        <v>4</v>
      </c>
      <c r="E26" s="2" t="s">
        <v>4</v>
      </c>
      <c r="F26" s="1">
        <f>B26</f>
        <v>2500</v>
      </c>
      <c r="H26" t="s">
        <v>26</v>
      </c>
    </row>
    <row r="27" spans="1:8">
      <c r="A27" s="3"/>
      <c r="B27" s="1"/>
      <c r="C27" s="1"/>
      <c r="D27" s="1"/>
      <c r="E27" s="2"/>
      <c r="F27" s="1"/>
    </row>
    <row r="28" spans="1:8">
      <c r="A28" s="5" t="s">
        <v>24</v>
      </c>
      <c r="B28" s="1"/>
      <c r="C28" s="1"/>
      <c r="D28" s="1"/>
      <c r="E28" s="2"/>
      <c r="F28" s="1"/>
    </row>
    <row r="29" spans="1:8">
      <c r="A29" s="3" t="s">
        <v>5</v>
      </c>
      <c r="B29" s="2" t="s">
        <v>4</v>
      </c>
      <c r="C29" s="2" t="s">
        <v>4</v>
      </c>
      <c r="D29" s="2" t="s">
        <v>4</v>
      </c>
      <c r="E29" s="2" t="s">
        <v>4</v>
      </c>
      <c r="F29" s="1">
        <v>0</v>
      </c>
      <c r="H29" s="4" t="s">
        <v>45</v>
      </c>
    </row>
    <row r="30" spans="1:8">
      <c r="A30" s="3" t="s">
        <v>33</v>
      </c>
      <c r="B30" s="13" t="s">
        <v>27</v>
      </c>
      <c r="C30" s="1">
        <v>2500</v>
      </c>
      <c r="D30" s="1"/>
      <c r="E30" s="2"/>
      <c r="F30" s="1">
        <v>2500</v>
      </c>
      <c r="H30" t="s">
        <v>34</v>
      </c>
    </row>
    <row r="31" spans="1:8">
      <c r="A31" s="3" t="s">
        <v>36</v>
      </c>
      <c r="B31" s="13" t="s">
        <v>27</v>
      </c>
      <c r="C31" s="1">
        <v>10000</v>
      </c>
      <c r="D31" s="1">
        <v>5000</v>
      </c>
      <c r="E31" s="2"/>
      <c r="F31" s="1">
        <v>15000</v>
      </c>
      <c r="H31" t="s">
        <v>37</v>
      </c>
    </row>
    <row r="32" spans="1:8">
      <c r="A32" s="3"/>
      <c r="B32" s="1"/>
      <c r="C32" s="1"/>
      <c r="D32" s="1"/>
      <c r="E32" s="2"/>
      <c r="F32" s="1"/>
    </row>
    <row r="33" spans="1:8">
      <c r="A33" s="5" t="s">
        <v>2</v>
      </c>
      <c r="B33" s="1">
        <v>0</v>
      </c>
      <c r="C33" s="1">
        <v>0</v>
      </c>
      <c r="D33" s="1"/>
      <c r="E33" s="2">
        <f>0.07*F7</f>
        <v>9800.0000000000018</v>
      </c>
      <c r="F33" s="1">
        <f>0.07*F7</f>
        <v>9800.0000000000018</v>
      </c>
      <c r="H33" t="s">
        <v>14</v>
      </c>
    </row>
    <row r="34" spans="1:8">
      <c r="A34" s="3"/>
      <c r="B34" s="1"/>
      <c r="C34" s="1"/>
      <c r="D34" s="1"/>
      <c r="E34" s="2"/>
      <c r="F34" s="1"/>
    </row>
    <row r="35" spans="1:8">
      <c r="A35" s="3" t="s">
        <v>6</v>
      </c>
      <c r="B35" s="1">
        <f>SUM(B12:B33)</f>
        <v>51000</v>
      </c>
      <c r="C35" s="1">
        <f>SUM(C12:C33)</f>
        <v>30500</v>
      </c>
      <c r="D35" s="1">
        <v>5000</v>
      </c>
      <c r="E35" s="2">
        <f>SUM(E21:E33)</f>
        <v>9800.0000000000018</v>
      </c>
      <c r="F35" s="9">
        <f>SUM(F12:F33)</f>
        <v>139020</v>
      </c>
      <c r="G35" s="9"/>
    </row>
    <row r="36" spans="1:8">
      <c r="A36" s="3"/>
      <c r="B36" s="1"/>
      <c r="C36" s="1"/>
      <c r="D36" s="1"/>
      <c r="E36" s="2"/>
      <c r="F36" s="1"/>
    </row>
    <row r="37" spans="1:8">
      <c r="A37" s="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Pilot Budget</vt:lpstr>
      <vt:lpstr>Phase Two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2012-06-18T23:40:43Z</dcterms:created>
  <dcterms:modified xsi:type="dcterms:W3CDTF">2013-05-31T19:26:06Z</dcterms:modified>
</cp:coreProperties>
</file>