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60" yWindow="2100" windowWidth="24800" windowHeight="172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1" i="1"/>
  <c r="E12"/>
  <c r="I14"/>
  <c r="H18"/>
  <c r="H19"/>
  <c r="H20"/>
  <c r="H21"/>
  <c r="H22"/>
  <c r="I32"/>
  <c r="I39"/>
  <c r="H25"/>
  <c r="H26"/>
  <c r="H27"/>
  <c r="H28"/>
  <c r="H29"/>
  <c r="I33"/>
  <c r="I42"/>
  <c r="I46"/>
</calcChain>
</file>

<file path=xl/sharedStrings.xml><?xml version="1.0" encoding="utf-8"?>
<sst xmlns="http://schemas.openxmlformats.org/spreadsheetml/2006/main" count="44" uniqueCount="30">
  <si>
    <t>SUMMARY OF CATERING CHARGES</t>
  </si>
  <si>
    <t>The Media Consortium</t>
  </si>
  <si>
    <t xml:space="preserve">February </t>
  </si>
  <si>
    <t>65 Guests</t>
  </si>
  <si>
    <t>DAILY ROOM RENTAL CHARGES</t>
  </si>
  <si>
    <t>General Session - Gallery B</t>
  </si>
  <si>
    <t>Tax</t>
  </si>
  <si>
    <t>(any additional rooms for breakout sessions</t>
  </si>
  <si>
    <t>Occupancy Tax</t>
  </si>
  <si>
    <t>would be $500 each as well)</t>
  </si>
  <si>
    <t>DAILY ROOM RENTAL TOTAL</t>
  </si>
  <si>
    <t>DAY 1 FOOD &amp; BEVERAGE MINIMUM</t>
    <phoneticPr fontId="2" type="noConversion"/>
  </si>
  <si>
    <t>Per Person Price</t>
  </si>
  <si>
    <t>GTD</t>
  </si>
  <si>
    <t>Continental Breakfast</t>
  </si>
  <si>
    <t>x</t>
  </si>
  <si>
    <t>Lunch Buffet</t>
  </si>
  <si>
    <t>Afternoon Break</t>
  </si>
  <si>
    <t>Subtotal</t>
  </si>
  <si>
    <t xml:space="preserve">20% service </t>
  </si>
  <si>
    <t>0% tax</t>
    <phoneticPr fontId="2" type="noConversion"/>
  </si>
  <si>
    <t>DAY 2 FOOD &amp; BEVERAGE MINIMUM</t>
    <phoneticPr fontId="2" type="noConversion"/>
  </si>
  <si>
    <t>Day 1 Food and Baverage Total</t>
    <phoneticPr fontId="2" type="noConversion"/>
  </si>
  <si>
    <t>Day 2 Food and Baverage Total</t>
    <phoneticPr fontId="2" type="noConversion"/>
  </si>
  <si>
    <t>Day One</t>
  </si>
  <si>
    <t>DAILY ESTIMATE</t>
  </si>
  <si>
    <t>Day Two</t>
  </si>
  <si>
    <t>TOTAL PROGRAM ESTIMATE OF CHARGES</t>
  </si>
  <si>
    <t xml:space="preserve">Please note that this Estimate of Charges is subject to change </t>
  </si>
  <si>
    <t xml:space="preserve">Additions or changes to the Estimate of Charges may result in a revised invoice and final bill. 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</si>
</sst>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8">
    <font>
      <sz val="10"/>
      <name val="Verdana"/>
    </font>
    <font>
      <sz val="10"/>
      <name val="Verdana"/>
    </font>
    <font>
      <sz val="8"/>
      <name val="Verdana"/>
    </font>
    <font>
      <sz val="10"/>
      <name val="Helvetica 45"/>
      <family val="2"/>
    </font>
    <font>
      <b/>
      <sz val="10"/>
      <name val="Helvetica 45"/>
      <family val="2"/>
    </font>
    <font>
      <b/>
      <i/>
      <sz val="10"/>
      <name val="Helvetica 45"/>
      <family val="2"/>
    </font>
    <font>
      <b/>
      <u/>
      <sz val="10"/>
      <name val="Helvetica 45"/>
      <family val="2"/>
    </font>
    <font>
      <i/>
      <sz val="10"/>
      <name val="Helvetica 45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4" fontId="3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44" fontId="3" fillId="0" borderId="0" xfId="1" applyFont="1" applyAlignment="1">
      <alignment horizontal="center"/>
    </xf>
    <xf numFmtId="0" fontId="4" fillId="0" borderId="0" xfId="0" applyFont="1" applyFill="1"/>
    <xf numFmtId="0" fontId="4" fillId="0" borderId="0" xfId="0" applyFont="1" applyBorder="1"/>
    <xf numFmtId="0" fontId="4" fillId="0" borderId="0" xfId="0" applyFont="1" applyFill="1" applyBorder="1"/>
    <xf numFmtId="44" fontId="3" fillId="2" borderId="0" xfId="1" applyFont="1" applyFill="1" applyBorder="1"/>
    <xf numFmtId="0" fontId="4" fillId="0" borderId="0" xfId="0" applyFont="1" applyFill="1" applyBorder="1" applyAlignment="1">
      <alignment horizontal="center"/>
    </xf>
    <xf numFmtId="44" fontId="4" fillId="0" borderId="0" xfId="1" applyFont="1" applyFill="1" applyBorder="1"/>
    <xf numFmtId="44" fontId="3" fillId="0" borderId="0" xfId="1" applyFont="1" applyBorder="1"/>
    <xf numFmtId="0" fontId="3" fillId="0" borderId="0" xfId="0" applyFont="1" applyBorder="1"/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4" fontId="3" fillId="0" borderId="0" xfId="1" applyFont="1" applyFill="1" applyBorder="1"/>
    <xf numFmtId="44" fontId="3" fillId="2" borderId="0" xfId="1" quotePrefix="1" applyFont="1" applyFill="1" applyBorder="1" applyAlignment="1">
      <alignment horizontal="center"/>
    </xf>
    <xf numFmtId="44" fontId="4" fillId="0" borderId="0" xfId="1" applyFont="1" applyBorder="1"/>
    <xf numFmtId="8" fontId="4" fillId="0" borderId="0" xfId="0" applyNumberFormat="1" applyFont="1" applyBorder="1" applyAlignment="1">
      <alignment horizontal="left"/>
    </xf>
    <xf numFmtId="44" fontId="4" fillId="0" borderId="0" xfId="0" applyNumberFormat="1" applyFont="1" applyFill="1" applyBorder="1"/>
    <xf numFmtId="15" fontId="4" fillId="0" borderId="0" xfId="0" applyNumberFormat="1" applyFont="1"/>
    <xf numFmtId="6" fontId="4" fillId="0" borderId="0" xfId="0" applyNumberFormat="1" applyFont="1" applyFill="1" applyAlignment="1">
      <alignment horizontal="center"/>
    </xf>
    <xf numFmtId="15" fontId="3" fillId="0" borderId="0" xfId="0" applyNumberFormat="1" applyFont="1"/>
    <xf numFmtId="44" fontId="3" fillId="2" borderId="0" xfId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8" fontId="4" fillId="0" borderId="0" xfId="0" applyNumberFormat="1" applyFont="1" applyFill="1"/>
    <xf numFmtId="8" fontId="4" fillId="0" borderId="0" xfId="0" applyNumberFormat="1" applyFont="1" applyFill="1" applyAlignment="1">
      <alignment horizontal="center"/>
    </xf>
    <xf numFmtId="44" fontId="3" fillId="0" borderId="0" xfId="1" applyNumberFormat="1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44" fontId="3" fillId="0" borderId="0" xfId="0" applyNumberFormat="1" applyFont="1"/>
    <xf numFmtId="44" fontId="4" fillId="0" borderId="0" xfId="0" applyNumberFormat="1" applyFont="1"/>
    <xf numFmtId="0" fontId="3" fillId="0" borderId="2" xfId="0" applyFont="1" applyBorder="1"/>
    <xf numFmtId="0" fontId="6" fillId="0" borderId="0" xfId="0" applyFont="1"/>
    <xf numFmtId="164" fontId="3" fillId="0" borderId="0" xfId="0" applyNumberFormat="1" applyFont="1" applyFill="1" applyBorder="1" applyAlignment="1">
      <alignment horizontal="center"/>
    </xf>
    <xf numFmtId="44" fontId="4" fillId="0" borderId="0" xfId="0" applyNumberFormat="1" applyFont="1" applyBorder="1"/>
    <xf numFmtId="44" fontId="3" fillId="0" borderId="0" xfId="1" quotePrefix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4" fontId="7" fillId="0" borderId="0" xfId="1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9"/>
  <sheetViews>
    <sheetView tabSelected="1" workbookViewId="0">
      <selection activeCell="K14" sqref="K14"/>
    </sheetView>
  </sheetViews>
  <sheetFormatPr baseColWidth="10" defaultRowHeight="13"/>
  <sheetData>
    <row r="1" spans="1:9">
      <c r="A1" s="1"/>
      <c r="B1" s="1"/>
      <c r="C1" s="2"/>
      <c r="D1" s="2"/>
      <c r="E1" s="2"/>
      <c r="F1" s="3"/>
      <c r="G1" s="2"/>
      <c r="H1" s="4"/>
      <c r="I1" s="5"/>
    </row>
    <row r="2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8" t="s">
        <v>1</v>
      </c>
      <c r="B4" s="8"/>
      <c r="C4" s="8"/>
      <c r="D4" s="8"/>
      <c r="E4" s="8"/>
      <c r="F4" s="8"/>
      <c r="G4" s="8"/>
      <c r="H4" s="8"/>
      <c r="I4" s="8"/>
    </row>
    <row r="5" spans="1:9">
      <c r="A5" s="9" t="s">
        <v>2</v>
      </c>
      <c r="B5" s="10"/>
      <c r="C5" s="10"/>
      <c r="D5" s="10"/>
      <c r="E5" s="10"/>
      <c r="F5" s="10"/>
      <c r="G5" s="10"/>
      <c r="H5" s="10"/>
      <c r="I5" s="10"/>
    </row>
    <row r="6" spans="1:9">
      <c r="A6" s="8" t="s">
        <v>3</v>
      </c>
      <c r="B6" s="8"/>
      <c r="C6" s="8"/>
      <c r="D6" s="8"/>
      <c r="E6" s="8"/>
      <c r="F6" s="8"/>
      <c r="G6" s="8"/>
      <c r="H6" s="8"/>
      <c r="I6" s="8"/>
    </row>
    <row r="7" spans="1:9">
      <c r="A7" s="11"/>
      <c r="B7" s="12"/>
      <c r="C7" s="13"/>
      <c r="D7" s="13"/>
      <c r="E7" s="13"/>
      <c r="F7" s="13"/>
      <c r="G7" s="13"/>
      <c r="H7" s="14"/>
      <c r="I7" s="12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5"/>
      <c r="B9" s="5"/>
      <c r="C9" s="15"/>
      <c r="D9" s="15"/>
      <c r="E9" s="15"/>
      <c r="F9" s="13"/>
      <c r="G9" s="15"/>
      <c r="H9" s="4"/>
      <c r="I9" s="1"/>
    </row>
    <row r="10" spans="1:9">
      <c r="A10" s="16" t="s">
        <v>4</v>
      </c>
      <c r="B10" s="16"/>
      <c r="C10" s="17"/>
      <c r="D10" s="17"/>
      <c r="E10" s="18">
        <v>500</v>
      </c>
      <c r="F10" s="19"/>
      <c r="G10" s="20" t="s">
        <v>5</v>
      </c>
      <c r="H10" s="21"/>
      <c r="I10" s="22"/>
    </row>
    <row r="11" spans="1:9">
      <c r="A11" s="1" t="s">
        <v>6</v>
      </c>
      <c r="B11" s="1"/>
      <c r="C11" s="23">
        <v>0</v>
      </c>
      <c r="D11" s="24"/>
      <c r="E11" s="25">
        <f>E10*C11</f>
        <v>0</v>
      </c>
      <c r="F11" s="19"/>
      <c r="G11" s="20" t="s">
        <v>7</v>
      </c>
      <c r="H11" s="21"/>
      <c r="I11" s="22"/>
    </row>
    <row r="12" spans="1:9">
      <c r="A12" s="24" t="s">
        <v>8</v>
      </c>
      <c r="B12" s="1"/>
      <c r="C12" s="26">
        <v>0</v>
      </c>
      <c r="D12" s="24"/>
      <c r="E12" s="25">
        <f>SUM(C12)</f>
        <v>0</v>
      </c>
      <c r="F12" s="19"/>
      <c r="G12" s="20"/>
      <c r="H12" s="27" t="s">
        <v>9</v>
      </c>
      <c r="I12" s="16"/>
    </row>
    <row r="13" spans="1:9">
      <c r="A13" s="28"/>
      <c r="B13" s="16"/>
      <c r="C13" s="17"/>
      <c r="D13" s="17"/>
      <c r="E13" s="29"/>
      <c r="F13" s="19"/>
      <c r="G13" s="17"/>
      <c r="H13" s="21"/>
      <c r="I13" s="22"/>
    </row>
    <row r="14" spans="1:9">
      <c r="A14" s="16" t="s">
        <v>10</v>
      </c>
      <c r="B14" s="16"/>
      <c r="C14" s="17"/>
      <c r="D14" s="17"/>
      <c r="E14" s="17"/>
      <c r="F14" s="19"/>
      <c r="G14" s="17"/>
      <c r="H14" s="4"/>
      <c r="I14" s="4">
        <f>E10+E11+E12</f>
        <v>500</v>
      </c>
    </row>
    <row r="15" spans="1:9">
      <c r="A15" s="16"/>
      <c r="B15" s="16"/>
      <c r="C15" s="17"/>
      <c r="D15" s="17"/>
      <c r="E15" s="17"/>
      <c r="F15" s="19"/>
      <c r="G15" s="17"/>
      <c r="H15" s="4"/>
      <c r="I15" s="4"/>
    </row>
    <row r="16" spans="1:9">
      <c r="A16" s="16"/>
      <c r="B16" s="16"/>
      <c r="C16" s="17"/>
      <c r="D16" s="17"/>
      <c r="E16" s="17"/>
      <c r="F16" s="19"/>
      <c r="G16" s="17"/>
      <c r="H16" s="4"/>
      <c r="I16" s="4"/>
    </row>
    <row r="17" spans="1:9">
      <c r="A17" s="30" t="s">
        <v>11</v>
      </c>
      <c r="B17" s="12"/>
      <c r="C17" s="13"/>
      <c r="D17" s="13"/>
      <c r="E17" s="31" t="s">
        <v>12</v>
      </c>
      <c r="F17" s="13"/>
      <c r="G17" s="13" t="s">
        <v>13</v>
      </c>
      <c r="H17" s="14"/>
      <c r="I17" s="12"/>
    </row>
    <row r="18" spans="1:9">
      <c r="A18" s="32" t="s">
        <v>14</v>
      </c>
      <c r="B18" s="7"/>
      <c r="C18" s="3"/>
      <c r="D18" s="3"/>
      <c r="E18" s="33">
        <v>40</v>
      </c>
      <c r="F18" s="3" t="s">
        <v>15</v>
      </c>
      <c r="G18" s="34">
        <v>50</v>
      </c>
      <c r="H18" s="14">
        <f>E18*G18</f>
        <v>2000</v>
      </c>
      <c r="I18" s="7"/>
    </row>
    <row r="19" spans="1:9">
      <c r="A19" s="32" t="s">
        <v>16</v>
      </c>
      <c r="B19" s="7"/>
      <c r="C19" s="3"/>
      <c r="D19" s="3"/>
      <c r="E19" s="33">
        <v>65</v>
      </c>
      <c r="F19" s="3" t="s">
        <v>15</v>
      </c>
      <c r="G19" s="34">
        <v>50</v>
      </c>
      <c r="H19" s="14">
        <f>E19*G19</f>
        <v>3250</v>
      </c>
      <c r="I19" s="7"/>
    </row>
    <row r="20" spans="1:9">
      <c r="A20" s="32" t="s">
        <v>17</v>
      </c>
      <c r="B20" s="7"/>
      <c r="C20" s="3"/>
      <c r="D20" s="3"/>
      <c r="E20" s="33">
        <v>25</v>
      </c>
      <c r="F20" s="3" t="s">
        <v>15</v>
      </c>
      <c r="G20" s="34">
        <v>50</v>
      </c>
      <c r="H20" s="35">
        <f>E20*G20</f>
        <v>1250</v>
      </c>
      <c r="I20" s="7"/>
    </row>
    <row r="21" spans="1:9">
      <c r="A21" s="5" t="s">
        <v>18</v>
      </c>
      <c r="B21" s="1"/>
      <c r="C21" s="2"/>
      <c r="D21" s="2"/>
      <c r="E21" s="36"/>
      <c r="F21" s="13"/>
      <c r="G21" s="15"/>
      <c r="H21" s="4">
        <f>SUM(H18:H20)</f>
        <v>6500</v>
      </c>
      <c r="I21" s="4"/>
    </row>
    <row r="22" spans="1:9">
      <c r="A22" s="32" t="s">
        <v>19</v>
      </c>
      <c r="B22" s="12"/>
      <c r="C22" s="13"/>
      <c r="D22" s="13"/>
      <c r="E22" s="37"/>
      <c r="F22" s="13"/>
      <c r="G22" s="13"/>
      <c r="H22" s="14">
        <f>SUM(H21)*20%</f>
        <v>1300</v>
      </c>
      <c r="I22" s="7"/>
    </row>
    <row r="23" spans="1:9">
      <c r="A23" s="32" t="s">
        <v>20</v>
      </c>
      <c r="B23" s="12"/>
      <c r="C23" s="13"/>
      <c r="D23" s="13"/>
      <c r="E23" s="37"/>
      <c r="F23" s="13"/>
      <c r="G23" s="13"/>
      <c r="H23" s="38"/>
      <c r="I23" s="7"/>
    </row>
    <row r="24" spans="1:9">
      <c r="A24" s="30" t="s">
        <v>21</v>
      </c>
      <c r="B24" s="12"/>
      <c r="C24" s="13"/>
      <c r="D24" s="13"/>
      <c r="E24" s="31" t="s">
        <v>12</v>
      </c>
      <c r="F24" s="13"/>
      <c r="G24" s="13" t="s">
        <v>13</v>
      </c>
      <c r="H24" s="14"/>
      <c r="I24" s="7"/>
    </row>
    <row r="25" spans="1:9">
      <c r="A25" s="32" t="s">
        <v>14</v>
      </c>
      <c r="B25" s="7"/>
      <c r="C25" s="3"/>
      <c r="D25" s="3"/>
      <c r="E25" s="33">
        <v>40</v>
      </c>
      <c r="F25" s="3" t="s">
        <v>15</v>
      </c>
      <c r="G25" s="34">
        <v>40</v>
      </c>
      <c r="H25" s="14">
        <f>E25*G25</f>
        <v>1600</v>
      </c>
      <c r="I25" s="7"/>
    </row>
    <row r="26" spans="1:9">
      <c r="A26" s="32" t="s">
        <v>16</v>
      </c>
      <c r="B26" s="7"/>
      <c r="C26" s="3"/>
      <c r="D26" s="3"/>
      <c r="E26" s="33">
        <v>65</v>
      </c>
      <c r="F26" s="3" t="s">
        <v>15</v>
      </c>
      <c r="G26" s="34">
        <v>35</v>
      </c>
      <c r="H26" s="14">
        <f>E26*G26</f>
        <v>2275</v>
      </c>
      <c r="I26" s="7"/>
    </row>
    <row r="27" spans="1:9">
      <c r="A27" s="32" t="s">
        <v>17</v>
      </c>
      <c r="B27" s="7"/>
      <c r="C27" s="3"/>
      <c r="D27" s="3"/>
      <c r="E27" s="33">
        <v>25</v>
      </c>
      <c r="F27" s="3" t="s">
        <v>15</v>
      </c>
      <c r="G27" s="34">
        <v>20</v>
      </c>
      <c r="H27" s="35">
        <f>E27*G27</f>
        <v>500</v>
      </c>
      <c r="I27" s="7"/>
    </row>
    <row r="28" spans="1:9">
      <c r="A28" s="5" t="s">
        <v>18</v>
      </c>
      <c r="B28" s="1"/>
      <c r="C28" s="2"/>
      <c r="D28" s="2"/>
      <c r="E28" s="36"/>
      <c r="F28" s="13"/>
      <c r="G28" s="15"/>
      <c r="H28" s="4">
        <f>SUM(H25:H27)</f>
        <v>4375</v>
      </c>
      <c r="I28" s="7"/>
    </row>
    <row r="29" spans="1:9">
      <c r="A29" s="32" t="s">
        <v>19</v>
      </c>
      <c r="B29" s="12"/>
      <c r="C29" s="13"/>
      <c r="D29" s="13"/>
      <c r="E29" s="37"/>
      <c r="F29" s="13"/>
      <c r="G29" s="13"/>
      <c r="H29" s="14">
        <f>SUM(H28)*20%</f>
        <v>875</v>
      </c>
      <c r="I29" s="7"/>
    </row>
    <row r="30" spans="1:9">
      <c r="A30" s="32" t="s">
        <v>20</v>
      </c>
      <c r="B30" s="12"/>
      <c r="C30" s="13"/>
      <c r="D30" s="13"/>
      <c r="E30" s="37"/>
      <c r="F30" s="13"/>
      <c r="G30" s="13"/>
      <c r="H30" s="38"/>
      <c r="I30" s="7"/>
    </row>
    <row r="31" spans="1:9">
      <c r="A31" s="30"/>
      <c r="B31" s="12"/>
      <c r="C31" s="13"/>
      <c r="D31" s="13"/>
      <c r="E31" s="37"/>
      <c r="F31" s="13"/>
      <c r="G31" s="13"/>
      <c r="H31" s="14"/>
      <c r="I31" s="7"/>
    </row>
    <row r="32" spans="1:9">
      <c r="A32" s="16" t="s">
        <v>22</v>
      </c>
      <c r="B32" s="39"/>
      <c r="C32" s="40"/>
      <c r="D32" s="17"/>
      <c r="E32" s="17"/>
      <c r="F32" s="19"/>
      <c r="G32" s="17"/>
      <c r="H32" s="21"/>
      <c r="I32" s="21">
        <f>SUM(H21:H23)</f>
        <v>7800</v>
      </c>
    </row>
    <row r="33" spans="1:9">
      <c r="A33" s="5" t="s">
        <v>23</v>
      </c>
      <c r="B33" s="5"/>
      <c r="C33" s="15"/>
      <c r="D33" s="15"/>
      <c r="E33" s="15"/>
      <c r="F33" s="13"/>
      <c r="G33" s="15"/>
      <c r="H33" s="4"/>
      <c r="I33" s="41">
        <f>SUM(H28+H29)</f>
        <v>5250</v>
      </c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5"/>
      <c r="B35" s="5"/>
      <c r="C35" s="5"/>
      <c r="D35" s="5"/>
      <c r="E35" s="5"/>
      <c r="F35" s="5"/>
      <c r="G35" s="5"/>
      <c r="H35" s="5"/>
      <c r="I35" s="42"/>
    </row>
    <row r="36" spans="1:9" ht="14" thickBot="1">
      <c r="A36" s="43"/>
      <c r="B36" s="43"/>
      <c r="C36" s="43"/>
      <c r="D36" s="43"/>
      <c r="E36" s="43"/>
      <c r="F36" s="43"/>
      <c r="G36" s="43"/>
      <c r="H36" s="43"/>
      <c r="I36" s="43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44" t="s">
        <v>24</v>
      </c>
      <c r="B38" s="1"/>
      <c r="C38" s="1"/>
      <c r="D38" s="1"/>
      <c r="E38" s="1"/>
      <c r="F38" s="1"/>
      <c r="G38" s="1"/>
      <c r="H38" s="1"/>
      <c r="I38" s="1"/>
    </row>
    <row r="39" spans="1:9">
      <c r="A39" s="5" t="s">
        <v>25</v>
      </c>
      <c r="B39" s="5"/>
      <c r="C39" s="5"/>
      <c r="D39" s="5"/>
      <c r="E39" s="5"/>
      <c r="F39" s="5"/>
      <c r="G39" s="5"/>
      <c r="H39" s="5"/>
      <c r="I39" s="42">
        <f>SUM(I14+I32)</f>
        <v>8300</v>
      </c>
    </row>
    <row r="40" spans="1:9">
      <c r="A40" s="44"/>
      <c r="B40" s="1"/>
      <c r="C40" s="1"/>
      <c r="D40" s="1"/>
      <c r="E40" s="1"/>
      <c r="F40" s="1"/>
      <c r="G40" s="1"/>
      <c r="H40" s="1"/>
      <c r="I40" s="1"/>
    </row>
    <row r="41" spans="1:9">
      <c r="A41" s="44" t="s">
        <v>26</v>
      </c>
      <c r="B41" s="1"/>
      <c r="C41" s="1"/>
      <c r="D41" s="1"/>
      <c r="E41" s="1"/>
      <c r="F41" s="1"/>
      <c r="G41" s="1"/>
      <c r="H41" s="1"/>
      <c r="I41" s="1"/>
    </row>
    <row r="42" spans="1:9">
      <c r="A42" s="5" t="s">
        <v>25</v>
      </c>
      <c r="B42" s="5"/>
      <c r="C42" s="5"/>
      <c r="D42" s="5"/>
      <c r="E42" s="5"/>
      <c r="F42" s="5"/>
      <c r="G42" s="5"/>
      <c r="H42" s="5"/>
      <c r="I42" s="42">
        <f>SUM(I14+I33)</f>
        <v>5750</v>
      </c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 ht="14" thickBot="1">
      <c r="A44" s="43"/>
      <c r="B44" s="43"/>
      <c r="C44" s="43"/>
      <c r="D44" s="43"/>
      <c r="E44" s="43"/>
      <c r="F44" s="43"/>
      <c r="G44" s="43"/>
      <c r="H44" s="43"/>
      <c r="I44" s="43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5" t="s">
        <v>27</v>
      </c>
      <c r="B46" s="2"/>
      <c r="C46" s="45"/>
      <c r="D46" s="24"/>
      <c r="E46" s="25"/>
      <c r="F46" s="19"/>
      <c r="G46" s="20"/>
      <c r="H46" s="25"/>
      <c r="I46" s="46">
        <f>SUM(I38:I44)</f>
        <v>14050</v>
      </c>
    </row>
    <row r="47" spans="1:9">
      <c r="A47" s="24"/>
      <c r="B47" s="2"/>
      <c r="C47" s="47"/>
      <c r="D47" s="24"/>
      <c r="E47" s="25"/>
      <c r="F47" s="19"/>
      <c r="G47" s="20"/>
      <c r="H47" s="25"/>
      <c r="I47" s="16"/>
    </row>
    <row r="48" spans="1:9">
      <c r="A48" s="48" t="s">
        <v>28</v>
      </c>
      <c r="B48" s="48"/>
      <c r="C48" s="49"/>
      <c r="D48" s="49"/>
      <c r="E48" s="49"/>
      <c r="F48" s="50"/>
      <c r="G48" s="49"/>
      <c r="H48" s="51"/>
      <c r="I48" s="52"/>
    </row>
    <row r="49" spans="1:9">
      <c r="A49" s="48" t="s">
        <v>29</v>
      </c>
      <c r="B49" s="48"/>
      <c r="C49" s="49"/>
      <c r="D49" s="49"/>
      <c r="E49" s="49"/>
      <c r="F49" s="50"/>
      <c r="G49" s="49"/>
      <c r="H49" s="51"/>
      <c r="I49" s="52"/>
    </row>
  </sheetData>
  <mergeCells count="4">
    <mergeCell ref="A2:I2"/>
    <mergeCell ref="A4:I4"/>
    <mergeCell ref="A5:I5"/>
    <mergeCell ref="A6:I6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Scholl User</dc:creator>
  <cp:lastModifiedBy>Scholl User</cp:lastModifiedBy>
  <dcterms:created xsi:type="dcterms:W3CDTF">2009-12-04T20:06:48Z</dcterms:created>
  <dcterms:modified xsi:type="dcterms:W3CDTF">2009-12-04T20:07:31Z</dcterms:modified>
</cp:coreProperties>
</file>