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910"/>
  <workbookPr autoCompressPictures="0"/>
  <bookViews>
    <workbookView xWindow="0" yWindow="0" windowWidth="24540" windowHeight="15620" tabRatio="500"/>
  </bookViews>
  <sheets>
    <sheet name="Form Responses 1"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L28" i="1" l="1"/>
  <c r="A11" i="1"/>
  <c r="A9" i="1"/>
  <c r="A10" i="1"/>
  <c r="A2" i="1"/>
  <c r="L25" i="1"/>
  <c r="L24" i="1"/>
  <c r="J17" i="1"/>
  <c r="L17" i="1"/>
  <c r="L18" i="1"/>
  <c r="L19" i="1"/>
  <c r="J20" i="1"/>
  <c r="L20" i="1"/>
  <c r="L21" i="1"/>
  <c r="L22" i="1"/>
  <c r="L23" i="1"/>
  <c r="A4" i="1"/>
  <c r="A5" i="1"/>
  <c r="A6" i="1"/>
  <c r="A7" i="1"/>
  <c r="A3" i="1"/>
  <c r="A8" i="1"/>
  <c r="A1" i="1"/>
</calcChain>
</file>

<file path=xl/sharedStrings.xml><?xml version="1.0" encoding="utf-8"?>
<sst xmlns="http://schemas.openxmlformats.org/spreadsheetml/2006/main" count="167" uniqueCount="116">
  <si>
    <t>Timestamp</t>
  </si>
  <si>
    <t>Your first name</t>
  </si>
  <si>
    <t>Your last name</t>
  </si>
  <si>
    <t>Your email</t>
  </si>
  <si>
    <t>Your cell phone</t>
  </si>
  <si>
    <t>Your Outlet  (if Freelancer, put "freelancer")</t>
  </si>
  <si>
    <t>If you receive this grant, are you willing to attend at least 2/3 of the TMC Media Policy track sessions?</t>
  </si>
  <si>
    <t>The Grant includes registration at IRE, June 16-19, in New Orleans. Our sessions are on June 16 (access), June 18 (zero-rating) and June 19 (surveillance). Do you need a hotel room, and if so for how many nights?</t>
  </si>
  <si>
    <t>Are you willing to share a hotel room?</t>
  </si>
  <si>
    <t xml:space="preserve">How much do you need to travel to New Orleans? </t>
  </si>
  <si>
    <t xml:space="preserve">Have you previously received a TMC grant for media policy reporting? </t>
  </si>
  <si>
    <t>What interests you about media policy? What do you bring to your reporting?</t>
  </si>
  <si>
    <t>Our tracks will focus on broadband access, zero-rating/net neutrality, and surveillance of #BLM protesters. Why is attending these workshops critical for your work?</t>
  </si>
  <si>
    <t>If you work for an outlet, what is your outlet's annual budget?</t>
  </si>
  <si>
    <t>Jess</t>
  </si>
  <si>
    <t>Clarke</t>
  </si>
  <si>
    <t>editor@friendsofrpe.org</t>
  </si>
  <si>
    <t>510 535 2020</t>
  </si>
  <si>
    <t>Race, Poverty &amp; the Environment/ Reimainge! Movements Making Media</t>
  </si>
  <si>
    <t>Yes</t>
  </si>
  <si>
    <t>4 nights</t>
  </si>
  <si>
    <t>I have medial condition and need separate accomodation.</t>
  </si>
  <si>
    <t>$425 (West Coast airfare)</t>
  </si>
  <si>
    <t>No</t>
  </si>
  <si>
    <t>I worked at Media Alliance from 1998-2004 as the editor of MediaFile and assigned, wrote and edited dozens of stories on media policy. At RP&amp;E and Reimagine! Movements Making Media, we work directly with communities of color and low income people to overcome the "digital divide" by building capacity and through a unique fusion of citizen journalism, collaboration and professional media-making.  Media policy shapes the terrain on which all our media making depends. 
I've been tracking media consolidation and more particularly the impact of  media policies on communities of color and low income people for over 15 years. In 2000, working with Andrea Buffa ED, I helped launch a major Media Alliance campaign against the FCC and National Association of Broadcasters. 
I have both a historical perspective on media policy and deep connections to the next generation of activists in SF Bay area working on issues of racial justice,  police accountability, and immigrant rights.  Bridging the world of media policy and grassroots community interests requires a deep understanding of both.  I will bring that to my reporting.</t>
  </si>
  <si>
    <t>At Reimagine! we have been working directly with BLM groups and their allies to develop media making that meets their organizational and political objectives. Making net neutrality and widening broadband access relevant to the constituencies with whom I am engaged requires that I refresh and deepen my understanding of the political conflicts in today's media policy landscape.</t>
  </si>
  <si>
    <t>Paul</t>
  </si>
  <si>
    <t>Koberstein</t>
  </si>
  <si>
    <t>paul@times.org</t>
  </si>
  <si>
    <t>503 223 9036</t>
  </si>
  <si>
    <t>Cascadia Times</t>
  </si>
  <si>
    <t>I am an investigative reporter and editor of Cascadia Times (www.times.org), an environmental journal with an emphasis on the Pacific Northwest, the Pacific Ocean as well as Hawaii, Alaska and British Columbia. As a reporter, I investigate issues that pertain to this geographic region. In 2004, our work was awarded the John B. Oakes Award which is given annually to the most distinguished environmental journalism in the United States. As an editor, I am concerned about whether our journalism makes clear where environmental contamination is disproportionately associated with communities of color and low-income populations, and whether purported solutions benefit the more affluent neighborhoods in disproportionate ways -- creating situations where, for example, air quality is more healthy in affluent neighborhoods than in other areas.</t>
  </si>
  <si>
    <t>For those of us in the news media, awareness of these issues is indispensable if we hope to accurately report news affecting minority communities and issues that focus on corporate power.</t>
  </si>
  <si>
    <t>Candice</t>
  </si>
  <si>
    <t>Bernd</t>
  </si>
  <si>
    <t>Candice@Truthout.org</t>
  </si>
  <si>
    <t>214-789-9219</t>
  </si>
  <si>
    <t>Truthout</t>
  </si>
  <si>
    <t>Staying with friends/family--don't need a hotel room</t>
  </si>
  <si>
    <t>$250 (driving or bus)</t>
  </si>
  <si>
    <t xml:space="preserve">In my reporting for Truthout, I have often focused on how media conglomeration has affected the mainstream media's coverage of social and political issues. In this year's election cycle, I have focused on how a corporate media model dominated by the need to sell advertising has given us one of the least substantive primary debate seasons in history. In that story, I also looked at how the primary presidential debates remain the intellectual property of the cable new network's that own them due to copyright policies, and how media conglomeration and campaign contributions to candidates from those same conglomerates has potentially affected coverage of candidates' policy differences. I have explored alternatives to the dominant corporate model in my reporting.  </t>
  </si>
  <si>
    <t>These workshops are critical to my work because I have continually covered surveillance of activists, including obtaining exclusive FOIA documents of the Houston Police Department's use of Stingray cellphone-tracking equipment and how Stingray manufacturer's across the nation have hidden this surveillance from courts through the use of non-disclosure agreements. I recently obtained another set of FOIA documents from the FBI that I am currently in the process of investigating that reveal the agency's surveillance of nonviolent environmental activists in Texas. I have covered police retaliation against Copwatch activists who actively film the police across the country and the implications of body-worn cameras on the wider surveillance debate (even before the #BLM movement brought these issues to the fore). I've also covered corporate spying of nonprofits and the privacy implications as domestic drone technology proliferates. The Brave New World workshop looks like a critical conversation on the intersection of these issues, and one I feel I could very much benefit from as I cover these issues moving forward.</t>
  </si>
  <si>
    <t>Trenae</t>
  </si>
  <si>
    <t>Nuri</t>
  </si>
  <si>
    <t>trenae.nuri@gmail.com</t>
  </si>
  <si>
    <t>610-931-1633</t>
  </si>
  <si>
    <t>PhillyCAM</t>
  </si>
  <si>
    <t xml:space="preserve">$500-$600 (Philadelphia, round trip) </t>
  </si>
  <si>
    <t xml:space="preserve">Media policy is an interest to me because I see that it encompasses many fields. In my reporting, both journalism, technology and computer programming meet to tell compelling stories. Knowing the latest trends of digital access, fair use and understanding the continually evolving guidelines of media policy enhances my storytelling my diverse audience. </t>
  </si>
  <si>
    <t>In my roles of assignment editor and reporter, these workshops are critical to my work because I cover diverse communities most affected by the lack of broadband access and net neutrality. Many of the sources that I use for stories are activists in various fields, so it will be critical to attend the surveillance workshop because I can learn best practices to protect myself and my sources. 
In addition, I am a graduate student studying public communications. Broadband access, net neutrality, and surveillance are subjects important in my course work in which I focus on telecommunication policy, media management and electronic publishing.</t>
  </si>
  <si>
    <t>$1M-$10M</t>
  </si>
  <si>
    <t>Aaron</t>
  </si>
  <si>
    <t>Cantú</t>
  </si>
  <si>
    <t>aaronmichaelcantu@gmail.com</t>
  </si>
  <si>
    <t>956-212-2417</t>
  </si>
  <si>
    <t>LittleSis.org and freelance</t>
  </si>
  <si>
    <t>3 nights</t>
  </si>
  <si>
    <t>$325 (NYC, Chicago airfare)</t>
  </si>
  <si>
    <t>I am interested in how we access and interpret the news, and the small group of people that controls these processes. I am also interested in changes within the ownership structure of the media, and the way these changes affect reporting. One positive effect I've noticed is more collaboration in a normally competitive field, particularly between non-profit media organizations (ProPublica, The Marshall Project) and traditional outlets. 
I bring ambition, thoroughness, and radical commitment to my stories, which I pursue with a genuine sense for justice. I am also a quick learner and enjoy covering a wide range of issues.</t>
  </si>
  <si>
    <t>The track with which I have the most experience is the surveillance of Black Lives Matter protesters. I just completed a report on companies that police contract to monitor social media accounts, particularly protesters', and I plan to do similar work in the future. I am also collaborating with filmmakers to release previously undisclosed emails between the FBI and Ferguson Police Department. And I am generally interested in police surveillance, particularly how it happens alongside and develops within a hardening national security apparatus. 
As a person who grew up in a very poor area, where Spanish was the dominant language for many, I am also interested in enhancing broadband access. Journalism that defines and illustrates complex social relations can feel extremely empowering for people who are not used to feeling power, and this is the kind of journalism that matters most. 
I have an implicit aversion to companies like Facebook and T-mobile gaining more control over our content through zero-rating. At the same time, requiring payment for articles and a scattered media environment exacerbate the digital divide. Maybe sliding scales or even government subsidies directly to media readers are potential (if far-fetched) solutions. I would like to learn more at the conference.</t>
  </si>
  <si>
    <t>250,000-499,000</t>
  </si>
  <si>
    <t xml:space="preserve">Sylvia </t>
  </si>
  <si>
    <t>Harvey</t>
  </si>
  <si>
    <t>sylviaaharvey@gmail.com</t>
  </si>
  <si>
    <t>917.539.3351</t>
  </si>
  <si>
    <t>Freelancer</t>
  </si>
  <si>
    <t xml:space="preserve">I'm up for sharing a hotel room. I also think it's possible to rent an apartment through air bnb, which could host a number of grant recipients. This could cut costs.  </t>
  </si>
  <si>
    <t>As media continues to transform and diversify, it’s imperative to stay abreast of the policies that control it. As a freelance journalist, I report on communities underrepresented in mainstream media, but I’m learning it’s equally important to consider whether they have access to reading that story and what it means if they don’t. Without true universal access, how can everyone consume media in the way they choose - in the way that is beneficial for their life? Furthermore, as a participant in media production, I want to become more aware of the regulators and policymakers – after all they have a level of control on diversity, free speech, fair use, and public interest. 
What are the boundaries, what can be done, what is my role as a journalist? I’m currently reporting two stories for Yes! Magazine, black farmers and day laborers are the demographics at the center of the stories – both demographics that I’ve learned have limited access to the Internet. What happens when, as a reporter, you cover those underrepresented in mainstream media, but your very subjects have difficulty consuming the product you create? How do I help bridge the gap? 
As a journalist, I bring with me, my pressing need to investigate the way culture, politics, history, public health, public policy, and economics meld and create our individual lived realities.  I choose to cover underrepresented communities – like the one I grew up in (Oakland, Ca) – because I’ve never seen journalism as simply a trade or a craft. To me, journalism is a human right, a tool of truth.</t>
  </si>
  <si>
    <t>“Who Can Read Your Story? The Digital Divide is Still Here,” is a workshop of particular interest as it speaks to an often overlooked reality. I was in Cuba in September and I found myself trying to file a draft of a story about children affected by parental incarceration. The Internet at a nearby hotel costs a shocking $15/hour, but was sold out. I found myself traveling across town to sit on the sidewalk with nearly 100 other tourists trying to get a sliver of the bandwidth. Internet access was only available to tourists and officials. It was the first time I realized that Internet access was a privilege, and not just in Cuba. I later learned the same was true for the families featured in the very story I was filing with my editor while I was in Cuba. The prisoners (parents) in my story certainly didn’t have Internet access, and while their family members often had Internet access on their phones, that is often where it ended. When the families were invited to participate in a HuffPost Live session, I learned some didn’t have a laptop or access to a web cam. One older woman, who lived in rural Indianola, Mississippi, had no access to Internet. She relied on a physical copy of the magazine being mailed to her.
Currently, I’m working on an investigative magazine piece about state 20-week abortion bans and the impact they have on women who learn of fetal anomalies later in pregnancies. Upon calling the National Abortion Federation, it was suggested that I speak to their FBI department to learn of ways to protect myself as I embark on reporting on such a divisive topic. The women I am reporting on have horrific and painful stories about not being denied care in their home state, and they want to tell their stories, but are also, terrified. They’re afraid because speaking out about women’s reproductive rights – their rights – makes them “activists” and subject to interrogation/surveillance/discrimination. The workshop “Brave New World: Monitoring Activists, Monitoring Reporters” is beyond relevant to my current work, and will arm me with the knowledge to continue doing the work on behalf of people that deserve it, while protecting myself and being aware as a journalist.</t>
  </si>
  <si>
    <t>Araz</t>
  </si>
  <si>
    <t>Hachadourian</t>
  </si>
  <si>
    <t>arazik00@yahoo.com</t>
  </si>
  <si>
    <t>626-421-1935</t>
  </si>
  <si>
    <t>The internet is a lifeline for so many individuals, entrepreneurs, and organizers. In this day and age, media is essential to any social movement, to artists and musicians, and for small businesses that might be geographically isolated or outside of conventional banking systems.
I'm particularly interested in how media policy effects the realm opportunity for so many people, and is thereby essential in discussions about equity and equality. 
I'm also interested in the ways people are responding to the possibility of restrictions on different levels. From cities adopting community broadband to  the fight to stop SOPA/PIPA in 2012, it's clear that access is an issue that won't be resolved between corporations and governments.
I bring to my reporting a combination of character driven storytelling and dogged reporting, as well as background in writing about social justice and economics through a solutions-journalism lens for YES! Magazine.</t>
  </si>
  <si>
    <t>My reporting focuses primarily on the intersection between social justice issues and economics and I believe that adequate access plays a major role in creating/hindering those kinds of opportunity. These workshops will help me expand on that relationship and hopefully give me the tools to look at how these issues effect low-wealth communities specifically and in a data-driven way. I'm also interested in learning about the policy landscape surrounding the topics of broadband access and believe this could be an opportunity to delve deeply into the questions of who benefits, what's possible, and where the debate stands.</t>
  </si>
  <si>
    <t>TMC Member</t>
  </si>
  <si>
    <t>Diversity</t>
  </si>
  <si>
    <t>Media Policy</t>
  </si>
  <si>
    <t>Needs Based</t>
  </si>
  <si>
    <t>Award</t>
  </si>
  <si>
    <t>Pau</t>
  </si>
  <si>
    <t>Sylvia</t>
  </si>
  <si>
    <t>TRAVEL</t>
  </si>
  <si>
    <t>HOTEL/ROOM</t>
  </si>
  <si>
    <t>Registration</t>
  </si>
  <si>
    <t>Rebecca</t>
  </si>
  <si>
    <t>Burns</t>
  </si>
  <si>
    <t>rebecca@inthesetimes.com</t>
  </si>
  <si>
    <t>781-962-8816</t>
  </si>
  <si>
    <t>In These Times</t>
  </si>
  <si>
    <t>N/A</t>
  </si>
  <si>
    <t>As someone who's been reporting on social movements since 2011, I've seen media policy crop up just below the surface of a number of important stories. It's hard to imagine, for example, how Occupy or #BLM protests could have caught fire as they did without a free and open Internet -- the ability of protests to draw participants and supporters now depends largely on the unmediated flow of information online. While the contribution of the Internet to these and other protest movements has received a great deal of attention, the acute vulnerability that this creates is less often examined: Surveillance, media consolidation and restrictions on access have deleterious effects for democracy as a whole, but these policies have a particular ability to chill organizing. I've covered a number of ways that this has played out in Chicago, from the online identification and arrests of anti-NATO protesters in 2012, to the vast social-media monitoring of #BLM activists that was revealed when the city released a trove of e-mails related to Laquan McDonald on New Year's Eve. I've followed these stories as a reporter and an editor, and have a thorough understanding of the ways that surveillance in particular affects activists and organizing. I'd like to gain a more thorough grounding in other areas of media policy, in particularly the prospect of zero-rating and the challenges that this could pose.</t>
  </si>
  <si>
    <t>I'm continue to work on stories related to the surveillance of #BLM protesters -- particularly the use of social-media monitoring and Stingray technology by police -- and a broader overview of the policy aspects of this issue would be enormously helpful. I also frequently work on stories related to rural and Native issues, and access issues constantly appear in the background -- for example, in cases when a rural or Native landowner didn't receive e-mails or wasn't able to look up information about a proposed pipeline project in order to decide whether to grant an easement or sign a lease with the BIA. I think that in many of these cases, the way that lack of e-mail and Internet access shapes peoples' choices, as well as the refusal of key government agencies and companies to accommodate those with lack of access, is a story in and of itself.</t>
  </si>
  <si>
    <t>500,000-$1M</t>
  </si>
  <si>
    <t>Venice</t>
  </si>
  <si>
    <t>Buhain</t>
  </si>
  <si>
    <t>venice@seattleglobalist.com</t>
  </si>
  <si>
    <t>206-619-6389</t>
  </si>
  <si>
    <t>The Seattle Globalist</t>
  </si>
  <si>
    <t>Freedom of the press, and equitable access to information and media on race, class and gender lines have become increasingly important as technology evolves and policies get passed. Yet, those are among the most esoteric rights to defend and describe.
I am the news editor of a mission-driven nonprofit news organization that seeks to diversify the coverage and creation of journalism. I also am the Seattle chapter president of the Asian American Journalists Association. My work and my professional association directly addresses issues of equity in media. Furthermore, I believe the watchdog role has always been the most important aspect of journalism.
I know issues of freedom of the press and equitable access to media are hard to describe and defend, especially in recent years as the lines of journalism and social media are blurring. It’s important to make a good case for these issues with clear explanatory journalism and solid watchdog journalism that serves the general public. Without these, the public will be more likely to be swayed by emotion and fear, instead of seeing how journalism and sharing of information can serve as an important check on the powerful.</t>
  </si>
  <si>
    <t xml:space="preserve">These media topics are relevant to our organization. The topic of equitable broadband access for all and zero-rating/net neutrality has been a discussion in Seattle for more than a decade, with different proposals and experiments, including public-private partnerships, a municipal Wi-Fi project that failed, a grassroots effort to build a municipal broadband network and more. Meanwhile, the gap in access to the Internet remains, leaving a significant equity issue in a city so economically and culturally dependent on being online. 
Additionally, the efforts to boost Internet access — some see zero-rating/sponsored Internet as an approach to that — is important for our news organization. Not only is zero-rating a local issue, but an approach adopted in developing nations. It would be great to learn more about the issue and improve The Seattle Globalist's news coverage of the local and international aspects of the issue.
The Seattle Globalist also has a mission to elevate diverse voices through media. One way we meet our mission is to train journalists from these communities to work for us and other news organizations. The issue of surveillance was brought home to us after one of our journalists received a “house call” by the FBI following sensitive stories he had reported. It would be great to learn the broader context for dealing with issues of potential intimidation that small outlets like ours face. It would also be great to meet leadership at other organizations with similar issues and to know how to talk to the journalists we train and mentor about how to handle these situations responsibly and courageously.
</t>
  </si>
  <si>
    <t>Under $250,000</t>
  </si>
  <si>
    <t>Kaavya</t>
  </si>
  <si>
    <t>Asoka</t>
  </si>
  <si>
    <t>asoka@dissentmagazine.org</t>
  </si>
  <si>
    <t>Dissent magazine</t>
  </si>
  <si>
    <t>2 nights</t>
  </si>
  <si>
    <t>I received a TMC grant for attending the annual TMC conference 2016.</t>
  </si>
  <si>
    <t>Media policy shapes the world we work in, but it also has implications for the kind of information and political analysis that our readers—and the readers of other progressive publications—receive, and ultimately what they do with that information. For Dissent, media policy is important from both ends of the debate: we care about the policies that impact the funding and the freedom of the press, as much as we care about the ways in which progressive publications can amplify our coverage of under-reported or critical issues in the public interest. To offer sharp analysis that can also influence public debate on issues we care about, media policy matters.</t>
  </si>
  <si>
    <t>The two media policy sessions that I would like to attend are “The Battle Over Zero-rating” and “Monitoring Activists, Monitoring reporters.” Both, I believe, raise crucial issues that are important for progressive journalists to understand and to challenge in the U.S. and abroad. As we’ve seen with the Free Basics debate in India, zero-rating allows privatization of the internet under the disguise of “digital equality” for those in developing countries. For the internet to remain free—both intellectually and financially—net neutrality must be defended, and I’d like to understand how, as a political magazine, we can contribute to that. Surveillance of activists is not only important as a civil liberties issue for them, but as a political issue for the rest of us. Given Dissent’s regular coverage and strong links to social movements and activism—feminism, climate justice, Black Lives Matter and other racial justice movements, immigrant rights—I would be keen to understand how surveillance impacts both activism and journalism and what we, as a left publication need to know about making useful interventions in these debates.</t>
  </si>
  <si>
    <t>Laura</t>
  </si>
  <si>
    <t>Flynn</t>
  </si>
  <si>
    <t>laurapflynn@gmail.com</t>
  </si>
  <si>
    <t xml:space="preserve">Net neutrality, and corporate and government surveillance are fundamentally critical to upholding democracy. Net neutrality democratizes information, providing access and opportunities for people from various points to create and consume. Consider the role art and digital media play interpreting different issues and engaging a variety of audiences. For example, Artist Oree Originol created profiles of individuals who’ve been killed by law enforcement. On his website, Justice for Our Lives, you can click on each person featured, read a brief bio, and then download various sizes of a profile for use on social media or however you see fit. This is one small example of how the Internet provides an access point to engage in an important issue of our time, and in a unique way. Without net neutrality, there wouldn’t be as diverse avenues for communicating and engaging. In regards to overreaching surveillance by corporations and government, it undermines the public’s trust and has a silencing effect on democracy. 
I still have a lot to learn about media policy, but as an audio reporter and producer, I’m always looking for ways to improve the craft of bringing the public important information that compels people to take action and make meaningful changes. My passion is to use the art of storytelling and policy analysis to make engaging media. I incorporate my public policy training into my reporting to provide a big picture analysis of over-arching issues, as well as examine other approaches to problems and implications for multiple stakeholders. I use my media training and experience to produce pieces that add color and depth to wonky topics through sounds and scenes that place the listener in the story and with people whose stories can demonstrate the nuances and complexities of issues. 
</t>
  </si>
  <si>
    <t>The issues you will cover are critical for my work in two ways. As a freelance journalist these are issues I hope to report. I imagine the workshops will not only help me better understand these issues, but inspire story ideas and angles. Secondly, my steady journalist job is as a producer for a public affairs radio show called Your Call. These are issues we would likely cover on our live call-in show. The workshops would provide context, background information, and leads for possible guests.</t>
  </si>
  <si>
    <t xml:space="preserve">Rebecca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</si>
</sst>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h:mm:ss"/>
  </numFmts>
  <fonts count="7" x14ac:knownFonts="1">
    <font>
      <sz val="10"/>
      <color rgb="FF000000"/>
      <name val="Arial"/>
    </font>
    <font>
      <u/>
      <sz val="10"/>
      <color theme="10"/>
      <name val="Arial"/>
    </font>
    <font>
      <u/>
      <sz val="10"/>
      <color theme="11"/>
      <name val="Arial"/>
    </font>
    <font>
      <sz val="12"/>
      <color rgb="FF000000"/>
      <name val="Calibri"/>
      <scheme val="minor"/>
    </font>
    <font>
      <sz val="12"/>
      <name val="Calibri"/>
      <scheme val="minor"/>
    </font>
    <font>
      <b/>
      <sz val="12"/>
      <color rgb="FF000000"/>
      <name val="Calibri"/>
      <scheme val="minor"/>
    </font>
    <font>
      <b/>
      <sz val="12"/>
      <name val="Calibri"/>
      <scheme val="minor"/>
    </font>
  </fonts>
  <fills count="3">
    <fill>
      <patternFill patternType="none"/>
    </fill>
    <fill>
      <patternFill patternType="gray125"/>
    </fill>
    <fill>
      <patternFill patternType="solid">
        <fgColor theme="5" tint="0.59999389629810485"/>
        <bgColor indexed="64"/>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1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20">
    <xf numFmtId="0" fontId="0" fillId="0" borderId="0" xfId="0" applyFont="1" applyAlignment="1"/>
    <xf numFmtId="0" fontId="3" fillId="0" borderId="0" xfId="0" applyFont="1" applyAlignment="1"/>
    <xf numFmtId="164" fontId="4" fillId="0" borderId="0" xfId="0" applyNumberFormat="1" applyFont="1" applyBorder="1" applyAlignment="1"/>
    <xf numFmtId="0" fontId="4" fillId="0" borderId="0" xfId="0" applyFont="1" applyBorder="1" applyAlignment="1"/>
    <xf numFmtId="0" fontId="3" fillId="0" borderId="0" xfId="0" applyFont="1" applyBorder="1" applyAlignment="1"/>
    <xf numFmtId="22" fontId="3" fillId="0" borderId="0" xfId="0" applyNumberFormat="1" applyFont="1" applyBorder="1" applyAlignment="1">
      <alignment horizontal="right" wrapText="1"/>
    </xf>
    <xf numFmtId="0" fontId="3" fillId="0" borderId="0" xfId="0" applyFont="1" applyBorder="1" applyAlignment="1">
      <alignment wrapText="1"/>
    </xf>
    <xf numFmtId="0" fontId="3" fillId="0" borderId="0" xfId="0" applyFont="1" applyBorder="1" applyAlignment="1">
      <alignment horizontal="right" wrapText="1"/>
    </xf>
    <xf numFmtId="164" fontId="4" fillId="0" borderId="0" xfId="0" applyNumberFormat="1" applyFont="1" applyAlignment="1"/>
    <xf numFmtId="0" fontId="4" fillId="0" borderId="0" xfId="0" applyFont="1" applyAlignment="1"/>
    <xf numFmtId="22" fontId="3" fillId="0" borderId="1" xfId="0" applyNumberFormat="1" applyFont="1" applyBorder="1" applyAlignment="1">
      <alignment horizontal="right" wrapText="1"/>
    </xf>
    <xf numFmtId="0" fontId="3" fillId="0" borderId="1" xfId="0" applyFont="1" applyBorder="1" applyAlignment="1">
      <alignment wrapText="1"/>
    </xf>
    <xf numFmtId="0" fontId="3" fillId="2" borderId="0" xfId="0" applyFont="1" applyFill="1" applyAlignment="1"/>
    <xf numFmtId="22" fontId="3" fillId="2" borderId="1" xfId="0" applyNumberFormat="1" applyFont="1" applyFill="1" applyBorder="1" applyAlignment="1">
      <alignment horizontal="righ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0" fontId="3" fillId="0" borderId="1" xfId="0" applyFont="1" applyBorder="1" applyAlignment="1"/>
    <xf numFmtId="0" fontId="4" fillId="0" borderId="1" xfId="0" applyFont="1" applyBorder="1" applyAlignment="1"/>
    <xf numFmtId="0" fontId="5" fillId="0" borderId="0" xfId="0" applyFont="1" applyAlignment="1"/>
    <xf numFmtId="0" fontId="6" fillId="0" borderId="0" xfId="0" applyFont="1" applyAlignment="1"/>
  </cellXfs>
  <cellStyles count="1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8"/>
  <sheetViews>
    <sheetView tabSelected="1" topLeftCell="E1" workbookViewId="0">
      <pane ySplit="1" topLeftCell="A2" activePane="bottomLeft" state="frozen"/>
      <selection pane="bottomLeft" activeCell="E16" sqref="A16:XFD16"/>
    </sheetView>
  </sheetViews>
  <sheetFormatPr baseColWidth="10" defaultColWidth="14.5" defaultRowHeight="15.75" customHeight="1" x14ac:dyDescent="0"/>
  <cols>
    <col min="1" max="5" width="14.5" style="1"/>
    <col min="6" max="19" width="21.5" style="1" customWidth="1"/>
    <col min="20" max="16384" width="14.5" style="1"/>
  </cols>
  <sheetData>
    <row r="1" spans="1:32" ht="15" customHeight="1">
      <c r="A1" s="1">
        <f>SUM(B1:E1)</f>
        <v>9</v>
      </c>
      <c r="B1" s="1">
        <v>3</v>
      </c>
      <c r="C1" s="1">
        <v>1</v>
      </c>
      <c r="D1" s="1">
        <v>3</v>
      </c>
      <c r="E1" s="1">
        <v>2</v>
      </c>
      <c r="F1" s="2">
        <v>42499.62356122685</v>
      </c>
      <c r="G1" s="3" t="s">
        <v>14</v>
      </c>
      <c r="H1" s="3" t="s">
        <v>15</v>
      </c>
      <c r="I1" s="3" t="s">
        <v>16</v>
      </c>
      <c r="J1" s="3" t="s">
        <v>17</v>
      </c>
      <c r="K1" s="3" t="s">
        <v>18</v>
      </c>
      <c r="L1" s="3" t="s">
        <v>19</v>
      </c>
      <c r="M1" s="3" t="s">
        <v>20</v>
      </c>
      <c r="N1" s="3" t="s">
        <v>21</v>
      </c>
      <c r="O1" s="3" t="s">
        <v>22</v>
      </c>
      <c r="P1" s="3" t="s">
        <v>23</v>
      </c>
      <c r="Q1" s="3" t="s">
        <v>24</v>
      </c>
      <c r="R1" s="3" t="s">
        <v>25</v>
      </c>
      <c r="S1" s="3"/>
      <c r="T1" s="4"/>
      <c r="U1" s="4"/>
      <c r="V1" s="4"/>
      <c r="W1" s="4"/>
      <c r="X1" s="4"/>
      <c r="Y1" s="4"/>
      <c r="Z1" s="4"/>
      <c r="AA1" s="4"/>
      <c r="AB1" s="4"/>
      <c r="AC1" s="4"/>
      <c r="AD1" s="4"/>
      <c r="AE1" s="4"/>
      <c r="AF1" s="4"/>
    </row>
    <row r="2" spans="1:32" ht="15.75" customHeight="1">
      <c r="A2" s="1">
        <f>SUM(B2:E2)</f>
        <v>8</v>
      </c>
      <c r="B2" s="1">
        <v>3</v>
      </c>
      <c r="C2" s="1">
        <v>2</v>
      </c>
      <c r="D2" s="1">
        <v>1</v>
      </c>
      <c r="E2" s="1">
        <v>2</v>
      </c>
      <c r="F2" s="5">
        <v>42510.667812500003</v>
      </c>
      <c r="G2" s="6" t="s">
        <v>102</v>
      </c>
      <c r="H2" s="6" t="s">
        <v>103</v>
      </c>
      <c r="I2" s="6" t="s">
        <v>104</v>
      </c>
      <c r="J2" s="7">
        <v>6464897093</v>
      </c>
      <c r="K2" s="6" t="s">
        <v>105</v>
      </c>
      <c r="L2" s="6" t="s">
        <v>19</v>
      </c>
      <c r="M2" s="6" t="s">
        <v>106</v>
      </c>
      <c r="N2" s="6" t="s">
        <v>23</v>
      </c>
      <c r="O2" s="6" t="s">
        <v>57</v>
      </c>
      <c r="P2" s="6" t="s">
        <v>107</v>
      </c>
      <c r="Q2" s="6" t="s">
        <v>108</v>
      </c>
      <c r="R2" s="6" t="s">
        <v>109</v>
      </c>
      <c r="S2" s="6" t="s">
        <v>60</v>
      </c>
      <c r="T2" s="6"/>
      <c r="U2" s="6"/>
      <c r="V2" s="6"/>
      <c r="W2" s="6"/>
      <c r="X2" s="6"/>
      <c r="Y2" s="6"/>
      <c r="Z2" s="6"/>
      <c r="AA2" s="6"/>
      <c r="AB2" s="6"/>
      <c r="AC2" s="6"/>
      <c r="AD2" s="6"/>
      <c r="AE2" s="6"/>
      <c r="AF2" s="6"/>
    </row>
    <row r="3" spans="1:32" ht="15.75" customHeight="1">
      <c r="A3" s="1">
        <f>SUM(B3:E3)</f>
        <v>7</v>
      </c>
      <c r="B3" s="1">
        <v>0</v>
      </c>
      <c r="C3" s="1">
        <v>2</v>
      </c>
      <c r="D3" s="1">
        <v>3</v>
      </c>
      <c r="E3" s="1">
        <v>2</v>
      </c>
      <c r="F3" s="2">
        <v>42509.479361365738</v>
      </c>
      <c r="G3" s="3" t="s">
        <v>61</v>
      </c>
      <c r="H3" s="3" t="s">
        <v>62</v>
      </c>
      <c r="I3" s="3" t="s">
        <v>63</v>
      </c>
      <c r="J3" s="3" t="s">
        <v>64</v>
      </c>
      <c r="K3" s="3" t="s">
        <v>65</v>
      </c>
      <c r="L3" s="3" t="s">
        <v>19</v>
      </c>
      <c r="M3" s="3" t="s">
        <v>20</v>
      </c>
      <c r="N3" s="3" t="s">
        <v>66</v>
      </c>
      <c r="O3" s="3" t="s">
        <v>57</v>
      </c>
      <c r="P3" s="3" t="s">
        <v>23</v>
      </c>
      <c r="Q3" s="3" t="s">
        <v>67</v>
      </c>
      <c r="R3" s="3" t="s">
        <v>68</v>
      </c>
      <c r="S3" s="4"/>
      <c r="T3" s="4"/>
      <c r="U3" s="4"/>
      <c r="V3" s="4"/>
      <c r="W3" s="4"/>
      <c r="X3" s="4"/>
      <c r="Y3" s="4"/>
      <c r="Z3" s="4"/>
      <c r="AA3" s="4"/>
      <c r="AB3" s="4"/>
      <c r="AC3" s="4"/>
      <c r="AD3" s="4"/>
      <c r="AE3" s="4"/>
      <c r="AF3" s="4"/>
    </row>
    <row r="4" spans="1:32" ht="15.75" customHeight="1">
      <c r="A4" s="1">
        <f>SUM(B4:E4)</f>
        <v>6</v>
      </c>
      <c r="B4" s="1">
        <v>3</v>
      </c>
      <c r="C4" s="1">
        <v>0</v>
      </c>
      <c r="D4" s="1">
        <v>1</v>
      </c>
      <c r="E4" s="1">
        <v>2</v>
      </c>
      <c r="F4" s="8">
        <v>42499.640994930553</v>
      </c>
      <c r="G4" s="9" t="s">
        <v>26</v>
      </c>
      <c r="H4" s="9" t="s">
        <v>27</v>
      </c>
      <c r="I4" s="9" t="s">
        <v>28</v>
      </c>
      <c r="J4" s="9" t="s">
        <v>29</v>
      </c>
      <c r="K4" s="9" t="s">
        <v>30</v>
      </c>
      <c r="L4" s="9" t="s">
        <v>19</v>
      </c>
      <c r="M4" s="9" t="s">
        <v>20</v>
      </c>
      <c r="N4" s="9" t="s">
        <v>19</v>
      </c>
      <c r="O4" s="9" t="s">
        <v>22</v>
      </c>
      <c r="P4" s="9" t="s">
        <v>23</v>
      </c>
      <c r="Q4" s="9" t="s">
        <v>31</v>
      </c>
      <c r="R4" s="9" t="s">
        <v>32</v>
      </c>
      <c r="S4" s="9"/>
    </row>
    <row r="5" spans="1:32" ht="15.75" customHeight="1">
      <c r="A5" s="1">
        <f>SUM(B5:E5)</f>
        <v>6</v>
      </c>
      <c r="B5" s="1">
        <v>3</v>
      </c>
      <c r="C5" s="1">
        <v>0</v>
      </c>
      <c r="D5" s="1">
        <v>3</v>
      </c>
      <c r="E5" s="1">
        <v>0</v>
      </c>
      <c r="F5" s="8">
        <v>42500.5549178125</v>
      </c>
      <c r="G5" s="9" t="s">
        <v>33</v>
      </c>
      <c r="H5" s="9" t="s">
        <v>34</v>
      </c>
      <c r="I5" s="9" t="s">
        <v>35</v>
      </c>
      <c r="J5" s="9" t="s">
        <v>36</v>
      </c>
      <c r="K5" s="9" t="s">
        <v>37</v>
      </c>
      <c r="L5" s="9" t="s">
        <v>19</v>
      </c>
      <c r="M5" s="9" t="s">
        <v>38</v>
      </c>
      <c r="N5" s="9" t="s">
        <v>19</v>
      </c>
      <c r="O5" s="9" t="s">
        <v>39</v>
      </c>
      <c r="P5" s="9" t="s">
        <v>23</v>
      </c>
      <c r="Q5" s="9" t="s">
        <v>40</v>
      </c>
      <c r="R5" s="9" t="s">
        <v>41</v>
      </c>
      <c r="S5" s="9"/>
    </row>
    <row r="6" spans="1:32" ht="15.75" customHeight="1">
      <c r="A6" s="1">
        <f>SUM(B6:E6)</f>
        <v>6</v>
      </c>
      <c r="B6" s="1">
        <v>0</v>
      </c>
      <c r="C6" s="1">
        <v>2</v>
      </c>
      <c r="D6" s="1">
        <v>3</v>
      </c>
      <c r="E6" s="1">
        <v>1</v>
      </c>
      <c r="F6" s="8">
        <v>42503.93816233796</v>
      </c>
      <c r="G6" s="9" t="s">
        <v>42</v>
      </c>
      <c r="H6" s="9" t="s">
        <v>43</v>
      </c>
      <c r="I6" s="9" t="s">
        <v>44</v>
      </c>
      <c r="J6" s="9" t="s">
        <v>45</v>
      </c>
      <c r="K6" s="9" t="s">
        <v>46</v>
      </c>
      <c r="L6" s="9" t="s">
        <v>19</v>
      </c>
      <c r="M6" s="9" t="s">
        <v>20</v>
      </c>
      <c r="N6" s="9" t="s">
        <v>23</v>
      </c>
      <c r="O6" s="9" t="s">
        <v>47</v>
      </c>
      <c r="P6" s="9" t="s">
        <v>23</v>
      </c>
      <c r="Q6" s="9" t="s">
        <v>48</v>
      </c>
      <c r="R6" s="9" t="s">
        <v>49</v>
      </c>
      <c r="S6" s="9" t="s">
        <v>50</v>
      </c>
    </row>
    <row r="7" spans="1:32" ht="15.75" customHeight="1">
      <c r="A7" s="1">
        <f>SUM(B7:E7)</f>
        <v>6</v>
      </c>
      <c r="B7" s="1">
        <v>0</v>
      </c>
      <c r="C7" s="1">
        <v>2</v>
      </c>
      <c r="D7" s="1">
        <v>2</v>
      </c>
      <c r="E7" s="1">
        <v>2</v>
      </c>
      <c r="F7" s="8">
        <v>42509.086660833331</v>
      </c>
      <c r="G7" s="9" t="s">
        <v>51</v>
      </c>
      <c r="H7" s="9" t="s">
        <v>52</v>
      </c>
      <c r="I7" s="9" t="s">
        <v>53</v>
      </c>
      <c r="J7" s="9" t="s">
        <v>54</v>
      </c>
      <c r="K7" s="9" t="s">
        <v>55</v>
      </c>
      <c r="L7" s="9" t="s">
        <v>19</v>
      </c>
      <c r="M7" s="9" t="s">
        <v>56</v>
      </c>
      <c r="N7" s="9" t="s">
        <v>19</v>
      </c>
      <c r="O7" s="9" t="s">
        <v>57</v>
      </c>
      <c r="P7" s="9" t="s">
        <v>23</v>
      </c>
      <c r="Q7" s="9" t="s">
        <v>58</v>
      </c>
      <c r="R7" s="9" t="s">
        <v>59</v>
      </c>
      <c r="S7" s="9" t="s">
        <v>60</v>
      </c>
    </row>
    <row r="8" spans="1:32" ht="15.75" customHeight="1" thickBot="1">
      <c r="A8" s="1">
        <f>SUM(B8:E8)</f>
        <v>6</v>
      </c>
      <c r="B8" s="1">
        <v>0</v>
      </c>
      <c r="C8" s="1">
        <v>2</v>
      </c>
      <c r="D8" s="1">
        <v>2</v>
      </c>
      <c r="E8" s="1">
        <v>2</v>
      </c>
      <c r="F8" s="8">
        <v>42509.68799633102</v>
      </c>
      <c r="G8" s="9" t="s">
        <v>69</v>
      </c>
      <c r="H8" s="9" t="s">
        <v>70</v>
      </c>
      <c r="I8" s="9" t="s">
        <v>71</v>
      </c>
      <c r="J8" s="9" t="s">
        <v>72</v>
      </c>
      <c r="K8" s="9" t="s">
        <v>65</v>
      </c>
      <c r="L8" s="9" t="s">
        <v>19</v>
      </c>
      <c r="M8" s="9" t="s">
        <v>20</v>
      </c>
      <c r="N8" s="9" t="s">
        <v>19</v>
      </c>
      <c r="O8" s="9" t="s">
        <v>22</v>
      </c>
      <c r="P8" s="9" t="s">
        <v>23</v>
      </c>
      <c r="Q8" s="9" t="s">
        <v>73</v>
      </c>
      <c r="R8" s="9" t="s">
        <v>74</v>
      </c>
    </row>
    <row r="9" spans="1:32" ht="15.75" customHeight="1" thickBot="1">
      <c r="A9" s="1">
        <f>SUM(B9:E9)</f>
        <v>6</v>
      </c>
      <c r="B9" s="1">
        <v>3</v>
      </c>
      <c r="C9" s="1">
        <v>0</v>
      </c>
      <c r="D9" s="1">
        <v>3</v>
      </c>
      <c r="E9" s="1">
        <v>0</v>
      </c>
      <c r="F9" s="10">
        <v>42510.515717592592</v>
      </c>
      <c r="G9" s="11" t="s">
        <v>85</v>
      </c>
      <c r="H9" s="11" t="s">
        <v>86</v>
      </c>
      <c r="I9" s="11" t="s">
        <v>87</v>
      </c>
      <c r="J9" s="11" t="s">
        <v>88</v>
      </c>
      <c r="K9" s="11" t="s">
        <v>89</v>
      </c>
      <c r="L9" s="11" t="s">
        <v>19</v>
      </c>
      <c r="M9" s="11" t="s">
        <v>38</v>
      </c>
      <c r="N9" s="11" t="s">
        <v>90</v>
      </c>
      <c r="O9" s="11" t="s">
        <v>57</v>
      </c>
      <c r="P9" s="11" t="s">
        <v>23</v>
      </c>
      <c r="Q9" s="11" t="s">
        <v>91</v>
      </c>
      <c r="R9" s="11" t="s">
        <v>92</v>
      </c>
      <c r="S9" s="11" t="s">
        <v>93</v>
      </c>
      <c r="T9" s="11"/>
      <c r="U9" s="11"/>
      <c r="V9" s="11"/>
      <c r="W9" s="11"/>
      <c r="X9" s="11"/>
      <c r="Y9" s="11"/>
      <c r="Z9" s="11"/>
      <c r="AA9" s="11"/>
      <c r="AB9" s="11"/>
      <c r="AC9" s="11"/>
      <c r="AD9" s="11"/>
      <c r="AE9" s="11"/>
      <c r="AF9" s="11"/>
    </row>
    <row r="10" spans="1:32" ht="15.75" customHeight="1" thickBot="1">
      <c r="A10" s="12">
        <f>SUM(B10:E10)</f>
        <v>4</v>
      </c>
      <c r="B10" s="12">
        <v>0</v>
      </c>
      <c r="C10" s="12">
        <v>1</v>
      </c>
      <c r="D10" s="12">
        <v>1</v>
      </c>
      <c r="E10" s="12">
        <v>2</v>
      </c>
      <c r="F10" s="13">
        <v>42510.546006944445</v>
      </c>
      <c r="G10" s="14" t="s">
        <v>94</v>
      </c>
      <c r="H10" s="14" t="s">
        <v>95</v>
      </c>
      <c r="I10" s="14" t="s">
        <v>96</v>
      </c>
      <c r="J10" s="14" t="s">
        <v>97</v>
      </c>
      <c r="K10" s="14" t="s">
        <v>98</v>
      </c>
      <c r="L10" s="14" t="s">
        <v>19</v>
      </c>
      <c r="M10" s="14" t="s">
        <v>20</v>
      </c>
      <c r="N10" s="14" t="s">
        <v>19</v>
      </c>
      <c r="O10" s="14" t="s">
        <v>22</v>
      </c>
      <c r="P10" s="14" t="s">
        <v>23</v>
      </c>
      <c r="Q10" s="14" t="s">
        <v>99</v>
      </c>
      <c r="R10" s="14" t="s">
        <v>100</v>
      </c>
      <c r="S10" s="14" t="s">
        <v>101</v>
      </c>
      <c r="T10" s="14"/>
      <c r="U10" s="14"/>
      <c r="V10" s="14"/>
      <c r="W10" s="14"/>
      <c r="X10" s="14"/>
      <c r="Y10" s="14"/>
      <c r="Z10" s="14"/>
      <c r="AA10" s="14"/>
      <c r="AB10" s="14"/>
      <c r="AC10" s="14"/>
      <c r="AD10" s="14"/>
      <c r="AE10" s="14"/>
      <c r="AF10" s="14"/>
    </row>
    <row r="11" spans="1:32" s="12" customFormat="1" ht="15.75" customHeight="1" thickBot="1">
      <c r="A11" s="12">
        <f>SUM(B11:E11)</f>
        <v>3</v>
      </c>
      <c r="B11" s="12">
        <v>0</v>
      </c>
      <c r="C11" s="12">
        <v>0</v>
      </c>
      <c r="D11" s="12">
        <v>1</v>
      </c>
      <c r="E11" s="12">
        <v>2</v>
      </c>
      <c r="F11" s="13">
        <v>42510.709189814814</v>
      </c>
      <c r="G11" s="14" t="s">
        <v>110</v>
      </c>
      <c r="H11" s="14" t="s">
        <v>111</v>
      </c>
      <c r="I11" s="14" t="s">
        <v>112</v>
      </c>
      <c r="J11" s="15">
        <v>4159487434</v>
      </c>
      <c r="K11" s="14" t="s">
        <v>65</v>
      </c>
      <c r="L11" s="14" t="s">
        <v>19</v>
      </c>
      <c r="M11" s="14" t="s">
        <v>20</v>
      </c>
      <c r="N11" s="14" t="s">
        <v>19</v>
      </c>
      <c r="O11" s="14" t="s">
        <v>22</v>
      </c>
      <c r="P11" s="14" t="s">
        <v>23</v>
      </c>
      <c r="Q11" s="14" t="s">
        <v>113</v>
      </c>
      <c r="R11" s="14" t="s">
        <v>114</v>
      </c>
      <c r="S11" s="14" t="s">
        <v>101</v>
      </c>
      <c r="T11" s="14"/>
      <c r="U11" s="14"/>
      <c r="V11" s="14"/>
      <c r="W11" s="14"/>
      <c r="X11" s="14"/>
      <c r="Y11" s="14"/>
      <c r="Z11" s="14"/>
      <c r="AA11" s="14"/>
      <c r="AB11" s="14"/>
      <c r="AC11" s="14"/>
      <c r="AD11" s="14"/>
      <c r="AE11" s="14"/>
      <c r="AF11" s="14"/>
    </row>
    <row r="12" spans="1:32" s="12" customFormat="1" ht="15.75" customHeight="1" thickBot="1">
      <c r="A12" s="1"/>
      <c r="B12" s="1" t="s">
        <v>75</v>
      </c>
      <c r="C12" s="1" t="s">
        <v>76</v>
      </c>
      <c r="D12" s="1" t="s">
        <v>77</v>
      </c>
      <c r="E12" s="1" t="s">
        <v>78</v>
      </c>
      <c r="F12" s="16" t="s">
        <v>0</v>
      </c>
      <c r="G12" s="16" t="s">
        <v>1</v>
      </c>
      <c r="H12" s="16" t="s">
        <v>2</v>
      </c>
      <c r="I12" s="16" t="s">
        <v>3</v>
      </c>
      <c r="J12" s="16" t="s">
        <v>4</v>
      </c>
      <c r="K12" s="16" t="s">
        <v>5</v>
      </c>
      <c r="L12" s="16" t="s">
        <v>6</v>
      </c>
      <c r="M12" s="17" t="s">
        <v>7</v>
      </c>
      <c r="N12" s="16" t="s">
        <v>8</v>
      </c>
      <c r="O12" s="16" t="s">
        <v>9</v>
      </c>
      <c r="P12" s="16" t="s">
        <v>10</v>
      </c>
      <c r="Q12" s="16" t="s">
        <v>11</v>
      </c>
      <c r="R12" s="16" t="s">
        <v>12</v>
      </c>
      <c r="S12" s="17" t="s">
        <v>13</v>
      </c>
      <c r="T12" s="16"/>
      <c r="U12" s="16"/>
      <c r="V12" s="16"/>
      <c r="W12" s="16"/>
      <c r="X12" s="16"/>
      <c r="Y12" s="16"/>
      <c r="Z12" s="16"/>
      <c r="AA12" s="16"/>
      <c r="AB12" s="16"/>
      <c r="AC12" s="16"/>
      <c r="AD12" s="16"/>
      <c r="AE12" s="16"/>
      <c r="AF12" s="16"/>
    </row>
    <row r="16" spans="1:32" s="18" customFormat="1" ht="15.75" customHeight="1">
      <c r="G16" s="18" t="s">
        <v>79</v>
      </c>
      <c r="I16" s="19" t="s">
        <v>82</v>
      </c>
      <c r="J16" s="18" t="s">
        <v>83</v>
      </c>
      <c r="K16" s="18" t="s">
        <v>84</v>
      </c>
    </row>
    <row r="17" spans="7:12" ht="15.75" customHeight="1">
      <c r="G17" s="1" t="s">
        <v>14</v>
      </c>
      <c r="I17" s="9">
        <v>625</v>
      </c>
      <c r="J17" s="1">
        <f>4*200</f>
        <v>800</v>
      </c>
      <c r="K17" s="1">
        <v>200</v>
      </c>
      <c r="L17" s="1">
        <f>SUM(I17:K17)</f>
        <v>1625</v>
      </c>
    </row>
    <row r="18" spans="7:12" ht="15.75" customHeight="1">
      <c r="G18" s="1" t="s">
        <v>80</v>
      </c>
      <c r="I18" s="9">
        <v>625</v>
      </c>
      <c r="J18" s="1">
        <v>400</v>
      </c>
      <c r="K18" s="1">
        <v>200</v>
      </c>
      <c r="L18" s="1">
        <f>SUM(I18:K18)</f>
        <v>1225</v>
      </c>
    </row>
    <row r="19" spans="7:12" ht="15.75" customHeight="1">
      <c r="G19" s="1" t="s">
        <v>33</v>
      </c>
      <c r="I19" s="9">
        <v>250</v>
      </c>
      <c r="J19" s="1">
        <v>0</v>
      </c>
      <c r="K19" s="1">
        <v>200</v>
      </c>
      <c r="L19" s="1">
        <f>SUM(I19:K19)</f>
        <v>450</v>
      </c>
    </row>
    <row r="20" spans="7:12" ht="15.75" customHeight="1">
      <c r="G20" s="1" t="s">
        <v>42</v>
      </c>
      <c r="I20" s="9">
        <v>600</v>
      </c>
      <c r="J20" s="1">
        <f>4*200</f>
        <v>800</v>
      </c>
      <c r="K20" s="1">
        <v>200</v>
      </c>
      <c r="L20" s="1">
        <f>SUM(I20:K20)</f>
        <v>1600</v>
      </c>
    </row>
    <row r="21" spans="7:12" ht="15.75" customHeight="1">
      <c r="G21" s="1" t="s">
        <v>51</v>
      </c>
      <c r="I21" s="9">
        <v>325</v>
      </c>
      <c r="J21" s="1">
        <v>400</v>
      </c>
      <c r="K21" s="1">
        <v>200</v>
      </c>
      <c r="L21" s="1">
        <f>SUM(I21:K21)</f>
        <v>925</v>
      </c>
    </row>
    <row r="22" spans="7:12" ht="15.75" customHeight="1">
      <c r="G22" s="1" t="s">
        <v>81</v>
      </c>
      <c r="I22" s="9">
        <v>325</v>
      </c>
      <c r="J22" s="1">
        <v>400</v>
      </c>
      <c r="K22" s="1">
        <v>200</v>
      </c>
      <c r="L22" s="1">
        <f>SUM(I22:K22)</f>
        <v>925</v>
      </c>
    </row>
    <row r="23" spans="7:12" ht="15.75" customHeight="1">
      <c r="G23" s="1" t="s">
        <v>69</v>
      </c>
      <c r="I23" s="9">
        <v>625</v>
      </c>
      <c r="J23" s="1">
        <v>400</v>
      </c>
      <c r="K23" s="1">
        <v>200</v>
      </c>
      <c r="L23" s="1">
        <f>SUM(I23:K23)</f>
        <v>1225</v>
      </c>
    </row>
    <row r="24" spans="7:12" ht="15.75" customHeight="1">
      <c r="G24" s="1" t="s">
        <v>115</v>
      </c>
      <c r="I24" s="9">
        <v>325</v>
      </c>
      <c r="K24" s="1">
        <v>200</v>
      </c>
      <c r="L24" s="1">
        <f>SUM(I24:K24)</f>
        <v>525</v>
      </c>
    </row>
    <row r="25" spans="7:12" ht="15.75" customHeight="1">
      <c r="G25" s="1" t="s">
        <v>102</v>
      </c>
      <c r="I25" s="9">
        <v>325</v>
      </c>
      <c r="J25" s="1">
        <v>400</v>
      </c>
      <c r="K25" s="1">
        <v>200</v>
      </c>
      <c r="L25" s="1">
        <f>SUM(I25:K25)</f>
        <v>925</v>
      </c>
    </row>
    <row r="26" spans="7:12" ht="15.75" customHeight="1">
      <c r="I26" s="9"/>
    </row>
    <row r="28" spans="7:12" ht="15.75" customHeight="1">
      <c r="L28" s="1">
        <f>SUM(L17:L25)</f>
        <v>9425</v>
      </c>
    </row>
  </sheetData>
  <sortState ref="A1:AF29">
    <sortCondition descending="1" ref="A1:A29"/>
  </sortState>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Form Responses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 Ellen Green Kaiser</cp:lastModifiedBy>
  <dcterms:created xsi:type="dcterms:W3CDTF">2016-05-20T17:07:53Z</dcterms:created>
  <dcterms:modified xsi:type="dcterms:W3CDTF">2016-05-21T13:11:54Z</dcterms:modified>
</cp:coreProperties>
</file>