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9760" yWindow="140" windowWidth="27900" windowHeight="18220" firstSheet="1" activeTab="1"/>
  </bookViews>
  <sheets>
    <sheet name="by Month" sheetId="1" state="hidden" r:id="rId1"/>
    <sheet name="September by Month" sheetId="9" r:id="rId2"/>
    <sheet name="September by Class" sheetId="10" r:id="rId3"/>
    <sheet name="September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'September Detail'!#REF!</definedName>
    <definedName name="QB_COLUMN_1" localSheetId="4" hidden="1">'Unpaid Bills'!#REF!</definedName>
    <definedName name="QB_COLUMN_1_1" localSheetId="3" hidden="1">'September Detail'!#REF!</definedName>
    <definedName name="QB_COLUMN_1_1" localSheetId="4" hidden="1">'Unpaid Bills'!#REF!</definedName>
    <definedName name="QB_COLUMN_1_2" localSheetId="3" hidden="1">'September Detail'!#REF!</definedName>
    <definedName name="QB_COLUMN_1_2" localSheetId="4" hidden="1">'Unpaid Bills'!$C$1</definedName>
    <definedName name="QB_COLUMN_1_3" localSheetId="3" hidden="1">'September Detail'!#REF!</definedName>
    <definedName name="QB_COLUMN_1_4" localSheetId="3" hidden="1">'September Detail'!#REF!</definedName>
    <definedName name="QB_COLUMN_1_5" localSheetId="3" hidden="1">'September Detail'!$H$1</definedName>
    <definedName name="QB_COLUMN_100210" localSheetId="2" hidden="1">'September by Class'!#REF!</definedName>
    <definedName name="QB_COLUMN_100210_1" localSheetId="2" hidden="1">'September by Class'!#REF!</definedName>
    <definedName name="QB_COLUMN_100210_2" localSheetId="2" hidden="1">'September by Class'!#REF!</definedName>
    <definedName name="QB_COLUMN_100210_3" localSheetId="2" hidden="1">'September by Class'!#REF!</definedName>
    <definedName name="QB_COLUMN_100210_4" localSheetId="2" hidden="1">'September by Class'!#REF!</definedName>
    <definedName name="QB_COLUMN_100210_5" localSheetId="2" hidden="1">'September by Class'!#REF!</definedName>
    <definedName name="QB_COLUMN_102210" localSheetId="2" hidden="1">'September by Class'!#REF!</definedName>
    <definedName name="QB_COLUMN_102210_1" localSheetId="2" hidden="1">'September by Class'!#REF!</definedName>
    <definedName name="QB_COLUMN_102210_2" localSheetId="2" hidden="1">'September by Class'!#REF!</definedName>
    <definedName name="QB_COLUMN_102210_3" localSheetId="2" hidden="1">'September by Class'!#REF!</definedName>
    <definedName name="QB_COLUMN_102210_4" localSheetId="2" hidden="1">'September by Class'!#REF!</definedName>
    <definedName name="QB_COLUMN_102210_5" localSheetId="2" hidden="1">'September by Class'!#REF!</definedName>
    <definedName name="QB_COLUMN_103210" localSheetId="2" hidden="1">'September by Class'!#REF!</definedName>
    <definedName name="QB_COLUMN_13" localSheetId="4" hidden="1">'Unpaid Bills'!#REF!</definedName>
    <definedName name="QB_COLUMN_13_1" localSheetId="4" hidden="1">'Unpaid Bills'!#REF!</definedName>
    <definedName name="QB_COLUMN_13_2" localSheetId="4" hidden="1">'Unpaid Bills'!$K$1</definedName>
    <definedName name="QB_COLUMN_155210" localSheetId="2" hidden="1">'September by Class'!#REF!</definedName>
    <definedName name="QB_COLUMN_155210_1" localSheetId="2" hidden="1">'September by Class'!#REF!</definedName>
    <definedName name="QB_COLUMN_17" localSheetId="5" hidden="1">'Detail Jan-May'!$K$4</definedName>
    <definedName name="QB_COLUMN_17" localSheetId="3" hidden="1">'September Detail'!#REF!</definedName>
    <definedName name="QB_COLUMN_17_1" localSheetId="3" hidden="1">'September Detail'!#REF!</definedName>
    <definedName name="QB_COLUMN_17_2" localSheetId="3" hidden="1">'September Detail'!#REF!</definedName>
    <definedName name="QB_COLUMN_17_3" localSheetId="3" hidden="1">'September Detail'!#REF!</definedName>
    <definedName name="QB_COLUMN_17_4" localSheetId="3" hidden="1">'September Detail'!#REF!</definedName>
    <definedName name="QB_COLUMN_17_5" localSheetId="3" hidden="1">'September Detail'!#REF!</definedName>
    <definedName name="QB_COLUMN_179210" localSheetId="2" hidden="1">'September by Class'!#REF!</definedName>
    <definedName name="QB_COLUMN_179210_1" localSheetId="2" hidden="1">'September by Class'!#REF!</definedName>
    <definedName name="QB_COLUMN_179210_2" localSheetId="2" hidden="1">'September by Class'!#REF!</definedName>
    <definedName name="QB_COLUMN_179210_3" localSheetId="2" hidden="1">'September by Class'!#REF!</definedName>
    <definedName name="QB_COLUMN_179210_4" localSheetId="2" hidden="1">'September by Class'!#REF!</definedName>
    <definedName name="QB_COLUMN_179210_5" localSheetId="2" hidden="1">'September by Class'!#REF!</definedName>
    <definedName name="QB_COLUMN_19" localSheetId="5" hidden="1">'Detail Jan-May'!#REF!</definedName>
    <definedName name="QB_COLUMN_19" localSheetId="3" hidden="1">'September Detail'!#REF!</definedName>
    <definedName name="QB_COLUMN_19_1" localSheetId="3" hidden="1">'September Detail'!#REF!</definedName>
    <definedName name="QB_COLUMN_19_2" localSheetId="3" hidden="1">'September Detail'!#REF!</definedName>
    <definedName name="QB_COLUMN_19_3" localSheetId="3" hidden="1">'September Detail'!#REF!</definedName>
    <definedName name="QB_COLUMN_19_4" localSheetId="3" hidden="1">'September Detail'!#REF!</definedName>
    <definedName name="QB_COLUMN_19_5" localSheetId="3" hidden="1">'September Detail'!#REF!</definedName>
    <definedName name="QB_COLUMN_20" localSheetId="5" hidden="1">'Detail Jan-May'!#REF!</definedName>
    <definedName name="QB_COLUMN_20" localSheetId="3" hidden="1">'September Detail'!#REF!</definedName>
    <definedName name="QB_COLUMN_20_1" localSheetId="3" hidden="1">'September Detail'!#REF!</definedName>
    <definedName name="QB_COLUMN_20_2" localSheetId="3" hidden="1">'September Detail'!#REF!</definedName>
    <definedName name="QB_COLUMN_20_3" localSheetId="3" hidden="1">'September Detail'!#REF!</definedName>
    <definedName name="QB_COLUMN_20_4" localSheetId="3" hidden="1">'September Detail'!#REF!</definedName>
    <definedName name="QB_COLUMN_20_5" localSheetId="3" hidden="1">'September Detail'!#REF!</definedName>
    <definedName name="QB_COLUMN_231210" localSheetId="2" hidden="1">'September by Class'!#REF!</definedName>
    <definedName name="QB_COLUMN_231210_1" localSheetId="2" hidden="1">'September by Class'!#REF!</definedName>
    <definedName name="QB_COLUMN_231210_2" localSheetId="2" hidden="1">'September by Class'!$J$1</definedName>
    <definedName name="QB_COLUMN_232210" localSheetId="2" hidden="1">'September by Class'!#REF!</definedName>
    <definedName name="QB_COLUMN_232210_1" localSheetId="2" hidden="1">'September by Class'!#REF!</definedName>
    <definedName name="QB_COLUMN_233210" localSheetId="2" hidden="1">'September by Class'!#REF!</definedName>
    <definedName name="QB_COLUMN_233210_1" localSheetId="2" hidden="1">'September by Class'!#REF!</definedName>
    <definedName name="QB_COLUMN_24" localSheetId="4" hidden="1">'Unpaid Bills'!#REF!</definedName>
    <definedName name="QB_COLUMN_24_1" localSheetId="4" hidden="1">'Unpaid Bills'!#REF!</definedName>
    <definedName name="QB_COLUMN_24_2" localSheetId="4" hidden="1">'Unpaid Bills'!$M$1</definedName>
    <definedName name="QB_COLUMN_25" localSheetId="4" hidden="1">'Unpaid Bills'!#REF!</definedName>
    <definedName name="QB_COLUMN_25_1" localSheetId="4" hidden="1">'Unpaid Bills'!#REF!</definedName>
    <definedName name="QB_COLUMN_25_2" localSheetId="4" hidden="1">'Unpaid Bills'!$O$1</definedName>
    <definedName name="QB_COLUMN_28" localSheetId="5" hidden="1">'Detail Jan-May'!$L$4</definedName>
    <definedName name="QB_COLUMN_28" localSheetId="3" hidden="1">'September Detail'!#REF!</definedName>
    <definedName name="QB_COLUMN_28_1" localSheetId="3" hidden="1">'September Detail'!#REF!</definedName>
    <definedName name="QB_COLUMN_28_2" localSheetId="3" hidden="1">'September Detail'!#REF!</definedName>
    <definedName name="QB_COLUMN_28_3" localSheetId="3" hidden="1">'September Detail'!#REF!</definedName>
    <definedName name="QB_COLUMN_28_4" localSheetId="3" hidden="1">'September Detail'!#REF!</definedName>
    <definedName name="QB_COLUMN_28_5" localSheetId="3" hidden="1">'September Detail'!#REF!</definedName>
    <definedName name="QB_COLUMN_29" localSheetId="5" hidden="1">'Detail Jan-May'!$M$4</definedName>
    <definedName name="QB_COLUMN_29" localSheetId="3" hidden="1">'September Detail'!#REF!</definedName>
    <definedName name="QB_COLUMN_29_1" localSheetId="3" hidden="1">'September Detail'!#REF!</definedName>
    <definedName name="QB_COLUMN_29_2" localSheetId="3" hidden="1">'September Detail'!#REF!</definedName>
    <definedName name="QB_COLUMN_29_3" localSheetId="3" hidden="1">'September Detail'!#REF!</definedName>
    <definedName name="QB_COLUMN_29_4" localSheetId="3" hidden="1">'September Detail'!#REF!</definedName>
    <definedName name="QB_COLUMN_29_5" localSheetId="3" hidden="1">'September Detail'!#REF!</definedName>
    <definedName name="QB_COLUMN_2920" localSheetId="2" hidden="1">'September by Class'!#REF!</definedName>
    <definedName name="QB_COLUMN_2920" localSheetId="1" hidden="1">'September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'September Detail'!#REF!</definedName>
    <definedName name="QB_COLUMN_3" localSheetId="4" hidden="1">'Unpaid Bills'!#REF!</definedName>
    <definedName name="QB_COLUMN_3_1" localSheetId="3" hidden="1">'September Detail'!#REF!</definedName>
    <definedName name="QB_COLUMN_3_1" localSheetId="4" hidden="1">'Unpaid Bills'!#REF!</definedName>
    <definedName name="QB_COLUMN_3_2" localSheetId="3" hidden="1">'September Detail'!#REF!</definedName>
    <definedName name="QB_COLUMN_3_2" localSheetId="4" hidden="1">'Unpaid Bills'!$E$1</definedName>
    <definedName name="QB_COLUMN_3_3" localSheetId="3" hidden="1">'September Detail'!#REF!</definedName>
    <definedName name="QB_COLUMN_3_4" localSheetId="3" hidden="1">'September Detail'!#REF!</definedName>
    <definedName name="QB_COLUMN_3_5" localSheetId="3" hidden="1">'September Detail'!$J$1</definedName>
    <definedName name="QB_COLUMN_31" localSheetId="5" hidden="1">'Detail Jan-May'!$N$4</definedName>
    <definedName name="QB_COLUMN_31" localSheetId="3" hidden="1">'September Detail'!#REF!</definedName>
    <definedName name="QB_COLUMN_31_1" localSheetId="3" hidden="1">'September Detail'!#REF!</definedName>
    <definedName name="QB_COLUMN_31_2" localSheetId="3" hidden="1">'September Detail'!#REF!</definedName>
    <definedName name="QB_COLUMN_31_3" localSheetId="3" hidden="1">'September Detail'!#REF!</definedName>
    <definedName name="QB_COLUMN_31_4" localSheetId="3" hidden="1">'September Detail'!#REF!</definedName>
    <definedName name="QB_COLUMN_31_5" localSheetId="3" hidden="1">'September Detail'!#REF!</definedName>
    <definedName name="QB_COLUMN_4" localSheetId="5" hidden="1">'Detail Jan-May'!$G$4</definedName>
    <definedName name="QB_COLUMN_4" localSheetId="3" hidden="1">'September Detail'!#REF!</definedName>
    <definedName name="QB_COLUMN_4" localSheetId="4" hidden="1">'Unpaid Bills'!#REF!</definedName>
    <definedName name="QB_COLUMN_4_1" localSheetId="3" hidden="1">'September Detail'!#REF!</definedName>
    <definedName name="QB_COLUMN_4_1" localSheetId="4" hidden="1">'Unpaid Bills'!#REF!</definedName>
    <definedName name="QB_COLUMN_4_2" localSheetId="3" hidden="1">'September Detail'!#REF!</definedName>
    <definedName name="QB_COLUMN_4_2" localSheetId="4" hidden="1">'Unpaid Bills'!$G$1</definedName>
    <definedName name="QB_COLUMN_4_3" localSheetId="3" hidden="1">'September Detail'!#REF!</definedName>
    <definedName name="QB_COLUMN_4_4" localSheetId="3" hidden="1">'September Detail'!#REF!</definedName>
    <definedName name="QB_COLUMN_4_5" localSheetId="3" hidden="1">'September Detail'!#REF!</definedName>
    <definedName name="QB_COLUMN_42301" localSheetId="2" hidden="1">'September by Class'!#REF!</definedName>
    <definedName name="QB_COLUMN_42301_1" localSheetId="2" hidden="1">'September by Class'!#REF!</definedName>
    <definedName name="QB_COLUMN_42301_2" localSheetId="2" hidden="1">'September by Class'!#REF!</definedName>
    <definedName name="QB_COLUMN_42301_3" localSheetId="2" hidden="1">'September by Class'!#REF!</definedName>
    <definedName name="QB_COLUMN_42301_4" localSheetId="2" hidden="1">'September by Class'!#REF!</definedName>
    <definedName name="QB_COLUMN_42301_5" localSheetId="2" hidden="1">'September by Class'!#REF!</definedName>
    <definedName name="QB_COLUMN_43210" localSheetId="2" hidden="1">'September by Class'!#REF!</definedName>
    <definedName name="QB_COLUMN_43210_1" localSheetId="2" hidden="1">'September by Class'!#REF!</definedName>
    <definedName name="QB_COLUMN_43210_2" localSheetId="2" hidden="1">'September by Class'!$H$1</definedName>
    <definedName name="QB_COLUMN_5" localSheetId="5" hidden="1">'Detail Jan-May'!$H$4</definedName>
    <definedName name="QB_COLUMN_5" localSheetId="3" hidden="1">'September Detail'!#REF!</definedName>
    <definedName name="QB_COLUMN_5" localSheetId="4" hidden="1">'Unpaid Bills'!#REF!</definedName>
    <definedName name="QB_COLUMN_5_1" localSheetId="3" hidden="1">'September Detail'!#REF!</definedName>
    <definedName name="QB_COLUMN_5_1" localSheetId="4" hidden="1">'Unpaid Bills'!#REF!</definedName>
    <definedName name="QB_COLUMN_5_2" localSheetId="3" hidden="1">'September Detail'!#REF!</definedName>
    <definedName name="QB_COLUMN_5_2" localSheetId="4" hidden="1">'Unpaid Bills'!$I$1</definedName>
    <definedName name="QB_COLUMN_5_3" localSheetId="3" hidden="1">'September Detail'!#REF!</definedName>
    <definedName name="QB_COLUMN_5_4" localSheetId="3" hidden="1">'September Detail'!#REF!</definedName>
    <definedName name="QB_COLUMN_5_5" localSheetId="3" hidden="1">'September Detail'!#REF!</definedName>
    <definedName name="QB_COLUMN_61210" localSheetId="2" hidden="1">'September by Class'!#REF!</definedName>
    <definedName name="QB_COLUMN_61210_1" localSheetId="2" hidden="1">'September by Class'!#REF!</definedName>
    <definedName name="QB_COLUMN_61210_2" localSheetId="2" hidden="1">'September by Class'!#REF!</definedName>
    <definedName name="QB_COLUMN_61210_3" localSheetId="2" hidden="1">'September by Class'!#REF!</definedName>
    <definedName name="QB_COLUMN_61210_4" localSheetId="2" hidden="1">'September by Class'!#REF!</definedName>
    <definedName name="QB_COLUMN_61210_5" localSheetId="2" hidden="1">'September by Class'!#REF!</definedName>
    <definedName name="QB_COLUMN_7" localSheetId="5" hidden="1">'Detail Jan-May'!$I$4</definedName>
    <definedName name="QB_COLUMN_7" localSheetId="3" hidden="1">'September Detail'!#REF!</definedName>
    <definedName name="QB_COLUMN_7_1" localSheetId="3" hidden="1">'September Detail'!#REF!</definedName>
    <definedName name="QB_COLUMN_7_2" localSheetId="3" hidden="1">'September Detail'!#REF!</definedName>
    <definedName name="QB_COLUMN_7_3" localSheetId="3" hidden="1">'September Detail'!#REF!</definedName>
    <definedName name="QB_COLUMN_7_4" localSheetId="3" hidden="1">'September Detail'!#REF!</definedName>
    <definedName name="QB_COLUMN_7_5" localSheetId="3" hidden="1">'September Detail'!#REF!</definedName>
    <definedName name="QB_COLUMN_71210" localSheetId="2" hidden="1">'September by Class'!#REF!</definedName>
    <definedName name="QB_COLUMN_71210_1" localSheetId="2" hidden="1">'September by Class'!#REF!</definedName>
    <definedName name="QB_COLUMN_71210_2" localSheetId="2" hidden="1">'September by Class'!#REF!</definedName>
    <definedName name="QB_COLUMN_71210_3" localSheetId="2" hidden="1">'September by Class'!#REF!</definedName>
    <definedName name="QB_COLUMN_71210_4" localSheetId="2" hidden="1">'September by Class'!#REF!</definedName>
    <definedName name="QB_COLUMN_71210_5" localSheetId="2" hidden="1">'September by Class'!#REF!</definedName>
    <definedName name="QB_COLUMN_8" localSheetId="5" hidden="1">'Detail Jan-May'!$J$4</definedName>
    <definedName name="QB_COLUMN_8" localSheetId="3" hidden="1">'September Detail'!#REF!</definedName>
    <definedName name="QB_COLUMN_8_1" localSheetId="3" hidden="1">'September Detail'!#REF!</definedName>
    <definedName name="QB_COLUMN_8_2" localSheetId="3" hidden="1">'September Detail'!#REF!</definedName>
    <definedName name="QB_COLUMN_8_3" localSheetId="3" hidden="1">'September Detail'!#REF!</definedName>
    <definedName name="QB_COLUMN_8_4" localSheetId="3" hidden="1">'September Detail'!#REF!</definedName>
    <definedName name="QB_COLUMN_8_5" localSheetId="3" hidden="1">'September Detail'!#REF!</definedName>
    <definedName name="QB_COLUMN_89210" localSheetId="2" hidden="1">'September by Class'!#REF!</definedName>
    <definedName name="QB_COLUMN_89210_1" localSheetId="2" hidden="1">'September by Class'!#REF!</definedName>
    <definedName name="QB_COLUMN_89210_2" localSheetId="2" hidden="1">'September by Class'!#REF!</definedName>
    <definedName name="QB_COLUMN_89210_3" localSheetId="2" hidden="1">'September by Class'!#REF!</definedName>
    <definedName name="QB_COLUMN_89210_4" localSheetId="2" hidden="1">'September by Class'!#REF!</definedName>
    <definedName name="QB_COLUMN_89210_5" localSheetId="2" hidden="1">'September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DATA_0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DATA_0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_1" localSheetId="4" hidden="1">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</definedName>
    <definedName name="QB_DATA_0_2" localSheetId="2" hidden="1">'September by Class'!#REF!,'September by Class'!#REF!,'September by Class'!#REF!,'September by Class'!#REF!,'September by Class'!#REF!,'September by Class'!#REF!,'September by Class'!#REF!</definedName>
    <definedName name="QB_DATA_0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_2" localSheetId="4" hidden="1">'Unpaid Bills'!#REF!,'Unpaid Bills'!#REF!,'Unpaid Bills'!#REF!,'Unpaid Bills'!#REF!</definedName>
    <definedName name="QB_DATA_0_3" localSheetId="2" hidden="1">'September by Class'!#REF!,'September by Class'!#REF!,'September by Class'!#REF!,'September by Class'!#REF!,'September by Class'!#REF!,'September by Class'!#REF!,'September by Class'!#REF!,'September by Class'!#REF!</definedName>
    <definedName name="QB_DATA_0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_3" localSheetId="4" hidden="1">'Unpaid Bills'!#REF!,'Unpaid Bills'!#REF!,'Unpaid Bills'!#REF!,'Unpaid Bills'!#REF!,'Unpaid Bills'!#REF!,'Unpaid Bills'!#REF!,'Unpaid Bills'!#REF!,'Unpaid Bills'!#REF!,'Unpaid Bills'!#REF!,'Unpaid Bills'!#REF!</definedName>
    <definedName name="QB_DATA_0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DATA_0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DATA_0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0_4" localSheetId="4" hidden="1">'Unpaid Bills'!#REF!,'Unpaid Bills'!#REF!,'Unpaid Bills'!#REF!,'Unpaid Bills'!#REF!,'Unpaid Bills'!#REF!</definedName>
    <definedName name="QB_DATA_0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DATA_0_5" localSheetId="1" hidden="1">'September by Month'!$7:$7,'September by Month'!$8:$8,'September by Month'!$14:$14,'September by Month'!$23:$23,'September by Month'!$24:$24,'September by Month'!$25:$25,'September by Month'!$27:$27,'September by Month'!$28:$28,'September by Month'!$29:$29,'September by Month'!$30:$30,'September by Month'!$31:$31</definedName>
    <definedName name="QB_DATA_0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'September by Class'!#REF!,'September by Class'!#REF!,'September by Class'!#REF!,'September by Class'!#REF!,'September by Class'!#REF!</definedName>
    <definedName name="QB_DATA_1" localSheetId="1" hidden="1">'September by Month'!#REF!,'September by Month'!#REF!</definedName>
    <definedName name="QB_DATA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" localSheetId="4" hidden="1">'Unpaid Bills'!#REF!,'Unpaid Bills'!#REF!,'Unpaid Bills'!#REF!,'Unpaid Bills'!#REF!,'Unpaid Bills'!#REF!,'Unpaid Bills'!#REF!,'Unpaid Bills'!#REF!,'Unpaid Bills'!#REF!,'Unpaid Bills'!#REF!</definedName>
    <definedName name="QB_DATA_1_1" localSheetId="0" hidden="1">'by Month'!$35:$35,'by Month'!$36:$36,'by Month'!$37:$37,'by Month'!$38:$38,'by Month'!$39:$39</definedName>
    <definedName name="QB_DATA_1_1" localSheetId="2" hidden="1">'September by Class'!#REF!</definedName>
    <definedName name="QB_DATA_1_1" localSheetId="1" hidden="1">'September by Month'!#REF!,'September by Month'!#REF!,'September by Month'!#REF!</definedName>
    <definedName name="QB_DATA_1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_2" localSheetId="1" hidden="1">'September by Month'!#REF!,'September by Month'!#REF!,'September by Month'!#REF!</definedName>
    <definedName name="QB_DATA_1_2" localSheetId="3" hidden="1">'September Detail'!#REF!,'September Detail'!#REF!,'September Detail'!#REF!,'September Detail'!#REF!,'September Detail'!#REF!,'September Detail'!#REF!</definedName>
    <definedName name="QB_DATA_1_3" localSheetId="1" hidden="1">'September by Month'!#REF!,'September by Month'!#REF!,'September by Month'!#REF!,'September by Month'!#REF!,'September by Month'!#REF!,'September by Month'!#REF!</definedName>
    <definedName name="QB_DATA_1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'September Detail'!#REF!,'September Detail'!#REF!,'September Detail'!#REF!</definedName>
    <definedName name="QB_DATA_2_1" localSheetId="3" hidden="1">'September Detail'!#REF!,'September Detail'!#REF!,'September Detail'!#REF!</definedName>
    <definedName name="QB_DATA_2_2" localSheetId="3" hidden="1">'September Detail'!#REF!</definedName>
    <definedName name="QB_DATA_2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2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2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'September Detail'!#REF!,'September Detail'!#REF!,'September Detail'!#REF!</definedName>
    <definedName name="QB_DATA_3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3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4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4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DATA_4_3" localSheetId="3" hidden="1">'September Detail'!#REF!,'September Detail'!#REF!,'September Detail'!#REF!,'September Detail'!#REF!,'September Detail'!#REF!</definedName>
    <definedName name="QB_DATA_4_4" localSheetId="3" hidden="1">'September Detail'!#REF!,'September Detail'!#REF!,'September Detail'!#REF!,'September Detail'!#REF!,'September Detail'!#REF!</definedName>
    <definedName name="QB_DATA_4_5" localSheetId="3" hidden="1">'September Detail'!#REF!,'September Detail'!#REF!,'September Detail'!#REF!,'September Detail'!#REF!,'September Detail'!#REF!,'September Detail'!#REF!,'September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'September Detail'!#REF!,'September Detail'!#REF!,'September Detail'!#REF!,'September Detail'!#REF!,'September Detail'!#REF!,'September Detail'!#REF!,'September Detail'!#REF!,'September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_1" localSheetId="4" hidden="1">'Unpaid Bills'!#REF!,'Unpaid Bills'!#REF!,'Unpaid Bills'!#REF!,'Unpaid Bills'!#REF!,'Unpaid Bills'!#REF!,'Unpaid Bills'!#REF!</definedName>
    <definedName name="QB_FORMULA_0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_2" localSheetId="4" hidden="1">'Unpaid Bills'!#REF!,'Unpaid Bills'!#REF!,'Unpaid Bills'!#REF!,'Unpaid Bills'!#REF!,'Unpaid Bills'!#REF!</definedName>
    <definedName name="QB_FORMULA_0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_3" localSheetId="4" hidden="1">'Unpaid Bills'!#REF!,'Unpaid Bills'!#REF!,'Unpaid Bills'!#REF!,'Unpaid Bills'!#REF!,'Unpaid Bills'!#REF!,'Unpaid Bills'!#REF!,'Unpaid Bills'!#REF!,'Unpaid Bills'!#REF!,'Unpaid Bills'!#REF!,'Unpaid Bills'!#REF!,'Unpaid Bills'!#REF!</definedName>
    <definedName name="QB_FORMULA_0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0_4" localSheetId="4" hidden="1">'Unpaid Bills'!#REF!,'Unpaid Bills'!#REF!,'Unpaid Bills'!#REF!,'Unpaid Bills'!#REF!</definedName>
    <definedName name="QB_FORMULA_0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0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0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1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1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1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2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2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2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2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1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2" localSheetId="3" hidden="1">'September Detail'!#REF!,'September Detail'!#REF!,'September Detail'!#REF!</definedName>
    <definedName name="QB_FORMULA_3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3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4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3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3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3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" localSheetId="3" hidden="1">'September Detail'!#REF!,'September Detail'!#REF!,'September Detail'!#REF!,'September Detail'!#REF!,'September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'September by Class'!#REF!,'September by Class'!#REF!,'September by Class'!#REF!,'September by Class'!#REF!,'September by Class'!#REF!,'September by Class'!#REF!,'September by Class'!#REF!</definedName>
    <definedName name="QB_FORMULA_4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1" localSheetId="3" hidden="1">'September Detail'!#REF!,'September Detail'!#REF!,'September Detail'!#REF!,'September Detail'!#REF!,'September Detail'!#REF!</definedName>
    <definedName name="QB_FORMULA_4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2" localSheetId="3" hidden="1">'September Detail'!#REF!,'September Detail'!#REF!,'September Detail'!#REF!,'September Detail'!#REF!,'September Detail'!#REF!</definedName>
    <definedName name="QB_FORMULA_4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3" localSheetId="3" hidden="1">'September Detail'!#REF!,'September Detail'!#REF!</definedName>
    <definedName name="QB_FORMULA_4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4" localSheetId="3" hidden="1">'September Detail'!#REF!,'September Detail'!#REF!,'September Detail'!#REF!,'September Detail'!#REF!,'September Detail'!#REF!</definedName>
    <definedName name="QB_FORMULA_4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4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4_5" localSheetId="3" hidden="1">'September Detail'!#REF!,'September Detail'!#REF!,'September Detail'!#REF!,'September Detail'!#REF!,'September Detail'!#REF!,'September Detail'!#REF!,'September Detail'!#REF!,'September Detail'!#REF!,'September Detail'!#REF!,'September Detail'!#REF!,'September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5" localSheetId="1" hidden="1">'September by Month'!#REF!,'September by Month'!#REF!,'September by Month'!#REF!,'September by Month'!#REF!,'September by Month'!#REF!,'September by Month'!#REF!,'September by Month'!#REF!,'September by Month'!#REF!</definedName>
    <definedName name="QB_FORMULA_5" localSheetId="3" hidden="1">'September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'September by Class'!#REF!,'September by Class'!#REF!,'September by Class'!#REF!</definedName>
    <definedName name="QB_FORMULA_5_1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5_1" localSheetId="3" hidden="1">'September Detail'!#REF!,'September Detail'!#REF!,'September Detail'!#REF!,'September Detail'!#REF!,'September Detail'!#REF!,'September Detail'!#REF!,'September Detail'!#REF!</definedName>
    <definedName name="QB_FORMULA_5_2" localSheetId="2" hidden="1">'September by Class'!#REF!,'September by Class'!#REF!</definedName>
    <definedName name="QB_FORMULA_5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5_3" localSheetId="2" hidden="1">'September by Class'!#REF!,'September by Class'!#REF!,'September by Class'!#REF!,'September by Class'!#REF!,'September by Class'!#REF!</definedName>
    <definedName name="QB_FORMULA_5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5_4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5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5_5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5_5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6" localSheetId="1" hidden="1">'September by Month'!#REF!,'September by Month'!#REF!,'September by Month'!#REF!,'September by Month'!#REF!,'September by Month'!#REF!,'September by Month'!#REF!</definedName>
    <definedName name="QB_FORMULA_6_1" localSheetId="2" hidden="1">'September by Class'!#REF!,'September by Class'!#REF!,'September by Class'!#REF!</definedName>
    <definedName name="QB_FORMULA_6_1" localSheetId="1" hidden="1">'September by Month'!#REF!,'September by Month'!#REF!,'September by Month'!#REF!,'September by Month'!#REF!,'September by Month'!#REF!,'September by Month'!#REF!</definedName>
    <definedName name="QB_FORMULA_6_2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6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6_3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6_3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6_4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7" localSheetId="2" hidden="1">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Class'!#REF!,'September by Class'!#REF!</definedName>
    <definedName name="QB_FORMULA_7" localSheetId="1" hidden="1">'September by Month'!#REF!,'September by Month'!#REF!,'September by Month'!#REF!</definedName>
    <definedName name="QB_FORMULA_7_1" localSheetId="1" hidden="1">'September by Month'!#REF!,'September by Month'!#REF!,'September by Month'!#REF!</definedName>
    <definedName name="QB_FORMULA_7_2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8" localSheetId="2" hidden="1">'September by Class'!#REF!</definedName>
    <definedName name="QB_FORMULA_8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FORMULA_9" localSheetId="1" hidden="1">'September by Month'!#REF!,'September by Month'!#REF!,'September by Month'!#REF!,'September by Month'!#REF!,'September by Month'!#REF!,'September by Month'!#REF!,'September by Month'!#REF!,'September by Month'!#REF!,'September by Month'!#REF!,'September by Month'!#REF!</definedName>
    <definedName name="QB_ROW_1023010" localSheetId="5" hidden="1">'Detail Jan-May'!$B$5</definedName>
    <definedName name="QB_ROW_1023010" localSheetId="3" hidden="1">'September Detail'!#REF!</definedName>
    <definedName name="QB_ROW_1023040" localSheetId="0" hidden="1">'by Month'!$E$8</definedName>
    <definedName name="QB_ROW_1023040" localSheetId="2" hidden="1">'September by Class'!#REF!</definedName>
    <definedName name="QB_ROW_1023040" localSheetId="1" hidden="1">'September by Month'!#REF!</definedName>
    <definedName name="QB_ROW_1023040" localSheetId="3" hidden="1">'September Detail'!#REF!</definedName>
    <definedName name="QB_ROW_1023040_1" localSheetId="0" hidden="1">'by Month'!$E$4</definedName>
    <definedName name="QB_ROW_1023040_1" localSheetId="2" hidden="1">'September by Class'!$E$4</definedName>
    <definedName name="QB_ROW_1023040_1" localSheetId="1" hidden="1">'September by Month'!#REF!</definedName>
    <definedName name="QB_ROW_1023040_1" localSheetId="3" hidden="1">'September Detail'!#REF!</definedName>
    <definedName name="QB_ROW_1023040_2" localSheetId="1" hidden="1">'September by Month'!$F$5</definedName>
    <definedName name="QB_ROW_1023040_2" localSheetId="3" hidden="1">'September Detail'!#REF!</definedName>
    <definedName name="QB_ROW_1023040_3" localSheetId="1" hidden="1">'September by Month'!$E$5</definedName>
    <definedName name="QB_ROW_1023040_3" localSheetId="3" hidden="1">'September Detail'!$E$4</definedName>
    <definedName name="QB_ROW_1023310" localSheetId="5" hidden="1">'Detail Jan-May'!$B$30</definedName>
    <definedName name="QB_ROW_1023310" localSheetId="3" hidden="1">'September Detail'!#REF!</definedName>
    <definedName name="QB_ROW_1023340" localSheetId="0" hidden="1">'by Month'!$E$13</definedName>
    <definedName name="QB_ROW_1023340" localSheetId="2" hidden="1">'September by Class'!#REF!</definedName>
    <definedName name="QB_ROW_1023340" localSheetId="1" hidden="1">'September by Month'!#REF!</definedName>
    <definedName name="QB_ROW_1023340" localSheetId="3" hidden="1">'September Detail'!#REF!</definedName>
    <definedName name="QB_ROW_1023340_1" localSheetId="0" hidden="1">'by Month'!$E$9</definedName>
    <definedName name="QB_ROW_1023340_1" localSheetId="2" hidden="1">'September by Class'!#REF!</definedName>
    <definedName name="QB_ROW_1023340_1" localSheetId="1" hidden="1">'September by Month'!#REF!</definedName>
    <definedName name="QB_ROW_1023340_1" localSheetId="3" hidden="1">'September Detail'!#REF!</definedName>
    <definedName name="QB_ROW_1023340_2" localSheetId="2" hidden="1">'September by Class'!#REF!</definedName>
    <definedName name="QB_ROW_1023340_2" localSheetId="1" hidden="1">'September by Month'!#REF!</definedName>
    <definedName name="QB_ROW_1023340_2" localSheetId="3" hidden="1">'September Detail'!#REF!</definedName>
    <definedName name="QB_ROW_1023340_3" localSheetId="2" hidden="1">'September by Class'!#REF!</definedName>
    <definedName name="QB_ROW_1023340_3" localSheetId="1" hidden="1">'September by Month'!$F$10</definedName>
    <definedName name="QB_ROW_1023340_3" localSheetId="3" hidden="1">'September Detail'!#REF!</definedName>
    <definedName name="QB_ROW_1023340_4" localSheetId="2" hidden="1">'September by Class'!$E$9</definedName>
    <definedName name="QB_ROW_1023340_4" localSheetId="1" hidden="1">'September by Month'!$E$10</definedName>
    <definedName name="QB_ROW_1023340_4" localSheetId="3" hidden="1">'September Detail'!#REF!</definedName>
    <definedName name="QB_ROW_1023340_5" localSheetId="3" hidden="1">'September Detail'!#REF!</definedName>
    <definedName name="QB_ROW_11006010" localSheetId="4" hidden="1">'Unpaid Bills'!#REF!</definedName>
    <definedName name="QB_ROW_11006310" localSheetId="4" hidden="1">'Unpaid Bills'!#REF!</definedName>
    <definedName name="QB_ROW_11018010" localSheetId="4" hidden="1">'Unpaid Bills'!#REF!</definedName>
    <definedName name="QB_ROW_11018310" localSheetId="4" hidden="1">'Unpaid Bills'!#REF!</definedName>
    <definedName name="QB_ROW_11019010" localSheetId="4" hidden="1">'Unpaid Bills'!#REF!</definedName>
    <definedName name="QB_ROW_11019310" localSheetId="4" hidden="1">'Unpaid Bills'!#REF!</definedName>
    <definedName name="QB_ROW_11020010" localSheetId="4" hidden="1">'Unpaid Bills'!#REF!</definedName>
    <definedName name="QB_ROW_11020310" localSheetId="4" hidden="1">'Unpaid Bills'!#REF!</definedName>
    <definedName name="QB_ROW_11021010" localSheetId="4" hidden="1">'Unpaid Bills'!#REF!</definedName>
    <definedName name="QB_ROW_11021310" localSheetId="4" hidden="1">'Unpaid Bills'!#REF!</definedName>
    <definedName name="QB_ROW_1357020" localSheetId="5" hidden="1">'Detail Jan-May'!$C$6</definedName>
    <definedName name="QB_ROW_1357020" localSheetId="3" hidden="1">'September Detail'!#REF!</definedName>
    <definedName name="QB_ROW_1357050" localSheetId="0" hidden="1">'by Month'!$F$9</definedName>
    <definedName name="QB_ROW_1357050" localSheetId="2" hidden="1">'September by Class'!#REF!</definedName>
    <definedName name="QB_ROW_1357050" localSheetId="1" hidden="1">'September by Month'!#REF!</definedName>
    <definedName name="QB_ROW_1357050" localSheetId="3" hidden="1">'September Detail'!#REF!</definedName>
    <definedName name="QB_ROW_1357050_1" localSheetId="0" hidden="1">'by Month'!$F$5</definedName>
    <definedName name="QB_ROW_1357050_1" localSheetId="2" hidden="1">'September by Class'!$F$5</definedName>
    <definedName name="QB_ROW_1357050_1" localSheetId="1" hidden="1">'September by Month'!#REF!</definedName>
    <definedName name="QB_ROW_1357050_1" localSheetId="3" hidden="1">'September Detail'!#REF!</definedName>
    <definedName name="QB_ROW_1357050_2" localSheetId="1" hidden="1">'September by Month'!$G$6</definedName>
    <definedName name="QB_ROW_1357050_2" localSheetId="3" hidden="1">'September Detail'!#REF!</definedName>
    <definedName name="QB_ROW_1357050_3" localSheetId="1" hidden="1">'September by Month'!$F$6</definedName>
    <definedName name="QB_ROW_1357050_3" localSheetId="3" hidden="1">'September Detail'!$F$5</definedName>
    <definedName name="QB_ROW_1357320" localSheetId="5" hidden="1">'Detail Jan-May'!$C$29</definedName>
    <definedName name="QB_ROW_1357320" localSheetId="3" hidden="1">'September Detail'!#REF!</definedName>
    <definedName name="QB_ROW_1357350" localSheetId="0" hidden="1">'by Month'!$F$12</definedName>
    <definedName name="QB_ROW_1357350" localSheetId="2" hidden="1">'September by Class'!#REF!</definedName>
    <definedName name="QB_ROW_1357350" localSheetId="1" hidden="1">'September by Month'!#REF!</definedName>
    <definedName name="QB_ROW_1357350" localSheetId="3" hidden="1">'September Detail'!#REF!</definedName>
    <definedName name="QB_ROW_1357350_1" localSheetId="0" hidden="1">'by Month'!$F$8</definedName>
    <definedName name="QB_ROW_1357350_1" localSheetId="2" hidden="1">'September by Class'!#REF!</definedName>
    <definedName name="QB_ROW_1357350_1" localSheetId="1" hidden="1">'September by Month'!#REF!</definedName>
    <definedName name="QB_ROW_1357350_1" localSheetId="3" hidden="1">'September Detail'!#REF!</definedName>
    <definedName name="QB_ROW_1357350_2" localSheetId="2" hidden="1">'September by Class'!#REF!</definedName>
    <definedName name="QB_ROW_1357350_2" localSheetId="1" hidden="1">'September by Month'!#REF!</definedName>
    <definedName name="QB_ROW_1357350_2" localSheetId="3" hidden="1">'September Detail'!#REF!</definedName>
    <definedName name="QB_ROW_1357350_3" localSheetId="2" hidden="1">'September by Class'!#REF!</definedName>
    <definedName name="QB_ROW_1357350_3" localSheetId="1" hidden="1">'September by Month'!$G$9</definedName>
    <definedName name="QB_ROW_1357350_3" localSheetId="3" hidden="1">'September Detail'!#REF!</definedName>
    <definedName name="QB_ROW_1357350_4" localSheetId="2" hidden="1">'September by Class'!$F$8</definedName>
    <definedName name="QB_ROW_1357350_4" localSheetId="1" hidden="1">'September by Month'!$F$9</definedName>
    <definedName name="QB_ROW_1357350_4" localSheetId="3" hidden="1">'September Detail'!#REF!</definedName>
    <definedName name="QB_ROW_1357350_5" localSheetId="3" hidden="1">'September Detail'!#REF!</definedName>
    <definedName name="QB_ROW_1416020" localSheetId="5" hidden="1">'Detail Jan-May'!$C$32</definedName>
    <definedName name="QB_ROW_1416020" localSheetId="3" hidden="1">'September Detail'!#REF!</definedName>
    <definedName name="QB_ROW_1416050" localSheetId="0" hidden="1">'by Month'!$F$15</definedName>
    <definedName name="QB_ROW_1416050" localSheetId="2" hidden="1">'September by Class'!#REF!</definedName>
    <definedName name="QB_ROW_1416050" localSheetId="1" hidden="1">'September by Month'!#REF!</definedName>
    <definedName name="QB_ROW_1416050" localSheetId="3" hidden="1">'September Detail'!#REF!</definedName>
    <definedName name="QB_ROW_1416050_1" localSheetId="0" hidden="1">'by Month'!$F$11</definedName>
    <definedName name="QB_ROW_1416050_1" localSheetId="2" hidden="1">'September by Class'!#REF!</definedName>
    <definedName name="QB_ROW_1416050_1" localSheetId="1" hidden="1">'September by Month'!#REF!</definedName>
    <definedName name="QB_ROW_1416050_1" localSheetId="3" hidden="1">'September Detail'!#REF!</definedName>
    <definedName name="QB_ROW_1416050_2" localSheetId="2" hidden="1">'September by Class'!#REF!</definedName>
    <definedName name="QB_ROW_1416050_2" localSheetId="1" hidden="1">'September by Month'!#REF!</definedName>
    <definedName name="QB_ROW_1416050_2" localSheetId="3" hidden="1">'September Detail'!#REF!</definedName>
    <definedName name="QB_ROW_1416050_3" localSheetId="2" hidden="1">'September by Class'!#REF!</definedName>
    <definedName name="QB_ROW_1416050_3" localSheetId="1" hidden="1">'September by Month'!$G$12</definedName>
    <definedName name="QB_ROW_1416050_3" localSheetId="3" hidden="1">'September Detail'!#REF!</definedName>
    <definedName name="QB_ROW_1416050_4" localSheetId="2" hidden="1">'September by Class'!#REF!</definedName>
    <definedName name="QB_ROW_1416050_4" localSheetId="1" hidden="1">'September by Month'!$F$12</definedName>
    <definedName name="QB_ROW_1416050_4" localSheetId="3" hidden="1">'September Detail'!#REF!</definedName>
    <definedName name="QB_ROW_1416050_5" localSheetId="3" hidden="1">'September Detail'!#REF!</definedName>
    <definedName name="QB_ROW_1416320" localSheetId="5" hidden="1">'Detail Jan-May'!$C$73</definedName>
    <definedName name="QB_ROW_1416320" localSheetId="3" hidden="1">'September Detail'!#REF!</definedName>
    <definedName name="QB_ROW_1416350" localSheetId="0" hidden="1">'by Month'!$F$22</definedName>
    <definedName name="QB_ROW_1416350" localSheetId="2" hidden="1">'September by Class'!#REF!</definedName>
    <definedName name="QB_ROW_1416350" localSheetId="1" hidden="1">'September by Month'!#REF!</definedName>
    <definedName name="QB_ROW_1416350" localSheetId="3" hidden="1">'September Detail'!#REF!</definedName>
    <definedName name="QB_ROW_1416350_1" localSheetId="0" hidden="1">'by Month'!$F$18</definedName>
    <definedName name="QB_ROW_1416350_1" localSheetId="2" hidden="1">'September by Class'!#REF!</definedName>
    <definedName name="QB_ROW_1416350_1" localSheetId="1" hidden="1">'September by Month'!#REF!</definedName>
    <definedName name="QB_ROW_1416350_1" localSheetId="3" hidden="1">'September Detail'!#REF!</definedName>
    <definedName name="QB_ROW_1416350_2" localSheetId="2" hidden="1">'September by Class'!#REF!</definedName>
    <definedName name="QB_ROW_1416350_2" localSheetId="1" hidden="1">'September by Month'!#REF!</definedName>
    <definedName name="QB_ROW_1416350_2" localSheetId="3" hidden="1">'September Detail'!#REF!</definedName>
    <definedName name="QB_ROW_1416350_3" localSheetId="2" hidden="1">'September by Class'!#REF!</definedName>
    <definedName name="QB_ROW_1416350_3" localSheetId="1" hidden="1">'September by Month'!#REF!</definedName>
    <definedName name="QB_ROW_1416350_3" localSheetId="3" hidden="1">'September Detail'!#REF!</definedName>
    <definedName name="QB_ROW_1416350_4" localSheetId="2" hidden="1">'September by Class'!#REF!</definedName>
    <definedName name="QB_ROW_1416350_4" localSheetId="1" hidden="1">'September by Month'!$G$16</definedName>
    <definedName name="QB_ROW_1416350_4" localSheetId="3" hidden="1">'September Detail'!#REF!</definedName>
    <definedName name="QB_ROW_1416350_5" localSheetId="2" hidden="1">'September by Class'!#REF!</definedName>
    <definedName name="QB_ROW_1416350_5" localSheetId="1" hidden="1">'September by Month'!$F$16</definedName>
    <definedName name="QB_ROW_1416350_5" localSheetId="3" hidden="1">'September Detail'!#REF!</definedName>
    <definedName name="QB_ROW_1417040" localSheetId="5" hidden="1">'Detail Jan-May'!$E$49</definedName>
    <definedName name="QB_ROW_1417040" localSheetId="3" hidden="1">'September Detail'!#REF!</definedName>
    <definedName name="QB_ROW_1417070" localSheetId="3" hidden="1">'September Detail'!#REF!</definedName>
    <definedName name="QB_ROW_1417070_1" localSheetId="3" hidden="1">'September Detail'!#REF!</definedName>
    <definedName name="QB_ROW_1417070_2" localSheetId="3" hidden="1">'September Detail'!#REF!</definedName>
    <definedName name="QB_ROW_1417070_3" localSheetId="3" hidden="1">'September Detail'!#REF!</definedName>
    <definedName name="QB_ROW_1417070_4" localSheetId="3" hidden="1">'September Detail'!#REF!</definedName>
    <definedName name="QB_ROW_1417070_5" localSheetId="3" hidden="1">'September Detail'!#REF!</definedName>
    <definedName name="QB_ROW_1417270" localSheetId="0" hidden="1">'by Month'!$H$20</definedName>
    <definedName name="QB_ROW_1417270" localSheetId="2" hidden="1">'September by Class'!#REF!</definedName>
    <definedName name="QB_ROW_1417270" localSheetId="1" hidden="1">'September by Month'!#REF!</definedName>
    <definedName name="QB_ROW_1417270_1" localSheetId="0" hidden="1">'by Month'!$H$16</definedName>
    <definedName name="QB_ROW_1417270_1" localSheetId="2" hidden="1">'September by Class'!#REF!</definedName>
    <definedName name="QB_ROW_1417270_1" localSheetId="1" hidden="1">'September by Month'!#REF!</definedName>
    <definedName name="QB_ROW_1417270_2" localSheetId="2" hidden="1">'September by Class'!#REF!</definedName>
    <definedName name="QB_ROW_1417270_2" localSheetId="1" hidden="1">'September by Month'!#REF!</definedName>
    <definedName name="QB_ROW_1417270_3" localSheetId="2" hidden="1">'September by Class'!#REF!</definedName>
    <definedName name="QB_ROW_1417270_3" localSheetId="1" hidden="1">'September by Month'!#REF!</definedName>
    <definedName name="QB_ROW_1417270_4" localSheetId="2" hidden="1">'September by Class'!#REF!</definedName>
    <definedName name="QB_ROW_1417270_4" localSheetId="1" hidden="1">'September by Month'!$I$14</definedName>
    <definedName name="QB_ROW_1417270_5" localSheetId="2" hidden="1">'September by Class'!#REF!</definedName>
    <definedName name="QB_ROW_1417270_5" localSheetId="1" hidden="1">'September by Month'!$H$14</definedName>
    <definedName name="QB_ROW_1417340" localSheetId="5" hidden="1">'Detail Jan-May'!$E$71</definedName>
    <definedName name="QB_ROW_1417340" localSheetId="3" hidden="1">'September Detail'!#REF!</definedName>
    <definedName name="QB_ROW_1417370" localSheetId="3" hidden="1">'September Detail'!#REF!</definedName>
    <definedName name="QB_ROW_1417370_1" localSheetId="3" hidden="1">'September Detail'!#REF!</definedName>
    <definedName name="QB_ROW_1417370_2" localSheetId="3" hidden="1">'September Detail'!#REF!</definedName>
    <definedName name="QB_ROW_1417370_3" localSheetId="3" hidden="1">'September Detail'!#REF!</definedName>
    <definedName name="QB_ROW_1417370_4" localSheetId="3" hidden="1">'September Detail'!#REF!</definedName>
    <definedName name="QB_ROW_1417370_5" localSheetId="3" hidden="1">'September Detail'!#REF!</definedName>
    <definedName name="QB_ROW_1438010" localSheetId="5" hidden="1">'Detail Jan-May'!$B$75</definedName>
    <definedName name="QB_ROW_1438010" localSheetId="3" hidden="1">'September Detail'!#REF!</definedName>
    <definedName name="QB_ROW_1438040" localSheetId="0" hidden="1">'by Month'!$E$27</definedName>
    <definedName name="QB_ROW_1438040" localSheetId="2" hidden="1">'September by Class'!#REF!</definedName>
    <definedName name="QB_ROW_1438040" localSheetId="1" hidden="1">'September by Month'!#REF!</definedName>
    <definedName name="QB_ROW_1438040" localSheetId="3" hidden="1">'September Detail'!#REF!</definedName>
    <definedName name="QB_ROW_1438040_1" localSheetId="0" hidden="1">'by Month'!$E$23</definedName>
    <definedName name="QB_ROW_1438040_1" localSheetId="2" hidden="1">'September by Class'!#REF!</definedName>
    <definedName name="QB_ROW_1438040_1" localSheetId="1" hidden="1">'September by Month'!#REF!</definedName>
    <definedName name="QB_ROW_1438040_1" localSheetId="3" hidden="1">'September Detail'!#REF!</definedName>
    <definedName name="QB_ROW_1438040_2" localSheetId="2" hidden="1">'September by Class'!#REF!</definedName>
    <definedName name="QB_ROW_1438040_2" localSheetId="1" hidden="1">'September by Month'!#REF!</definedName>
    <definedName name="QB_ROW_1438040_2" localSheetId="3" hidden="1">'September Detail'!#REF!</definedName>
    <definedName name="QB_ROW_1438040_3" localSheetId="2" hidden="1">'September by Class'!#REF!</definedName>
    <definedName name="QB_ROW_1438040_3" localSheetId="1" hidden="1">'September by Month'!#REF!</definedName>
    <definedName name="QB_ROW_1438040_3" localSheetId="3" hidden="1">'September Detail'!#REF!</definedName>
    <definedName name="QB_ROW_1438040_4" localSheetId="2" hidden="1">'September by Class'!#REF!</definedName>
    <definedName name="QB_ROW_1438040_4" localSheetId="1" hidden="1">'September by Month'!$F$21</definedName>
    <definedName name="QB_ROW_1438040_4" localSheetId="3" hidden="1">'September Detail'!#REF!</definedName>
    <definedName name="QB_ROW_1438040_5" localSheetId="2" hidden="1">'September by Class'!#REF!</definedName>
    <definedName name="QB_ROW_1438040_5" localSheetId="1" hidden="1">'September by Month'!$E$21</definedName>
    <definedName name="QB_ROW_1438040_5" localSheetId="3" hidden="1">'September Detail'!#REF!</definedName>
    <definedName name="QB_ROW_1438310" localSheetId="5" hidden="1">'Detail Jan-May'!$B$303</definedName>
    <definedName name="QB_ROW_1438310" localSheetId="3" hidden="1">'September Detail'!#REF!</definedName>
    <definedName name="QB_ROW_1438340" localSheetId="0" hidden="1">'by Month'!$E$45</definedName>
    <definedName name="QB_ROW_1438340" localSheetId="2" hidden="1">'September by Class'!#REF!</definedName>
    <definedName name="QB_ROW_1438340" localSheetId="1" hidden="1">'September by Month'!#REF!</definedName>
    <definedName name="QB_ROW_1438340" localSheetId="3" hidden="1">'September Detail'!#REF!</definedName>
    <definedName name="QB_ROW_1438340_1" localSheetId="0" hidden="1">'by Month'!$E$41</definedName>
    <definedName name="QB_ROW_1438340_1" localSheetId="2" hidden="1">'September by Class'!#REF!</definedName>
    <definedName name="QB_ROW_1438340_1" localSheetId="1" hidden="1">'September by Month'!#REF!</definedName>
    <definedName name="QB_ROW_1438340_1" localSheetId="3" hidden="1">'September Detail'!#REF!</definedName>
    <definedName name="QB_ROW_1438340_2" localSheetId="2" hidden="1">'September by Class'!#REF!</definedName>
    <definedName name="QB_ROW_1438340_2" localSheetId="1" hidden="1">'September by Month'!#REF!</definedName>
    <definedName name="QB_ROW_1438340_2" localSheetId="3" hidden="1">'September Detail'!#REF!</definedName>
    <definedName name="QB_ROW_1438340_3" localSheetId="2" hidden="1">'September by Class'!#REF!</definedName>
    <definedName name="QB_ROW_1438340_3" localSheetId="1" hidden="1">'September by Month'!#REF!</definedName>
    <definedName name="QB_ROW_1438340_3" localSheetId="3" hidden="1">'September Detail'!#REF!</definedName>
    <definedName name="QB_ROW_1438340_4" localSheetId="2" hidden="1">'September by Class'!#REF!</definedName>
    <definedName name="QB_ROW_1438340_4" localSheetId="1" hidden="1">'September by Month'!#REF!</definedName>
    <definedName name="QB_ROW_1438340_4" localSheetId="3" hidden="1">'September Detail'!#REF!</definedName>
    <definedName name="QB_ROW_1438340_5" localSheetId="2" hidden="1">'September by Class'!#REF!</definedName>
    <definedName name="QB_ROW_1438340_5" localSheetId="1" hidden="1">'September by Month'!#REF!</definedName>
    <definedName name="QB_ROW_1438340_5" localSheetId="3" hidden="1">'September Detail'!#REF!</definedName>
    <definedName name="QB_ROW_1439020" localSheetId="5" hidden="1">'Detail Jan-May'!$C$76</definedName>
    <definedName name="QB_ROW_1439020" localSheetId="3" hidden="1">'September Detail'!#REF!</definedName>
    <definedName name="QB_ROW_1439050" localSheetId="0" hidden="1">'by Month'!$F$28</definedName>
    <definedName name="QB_ROW_1439050" localSheetId="2" hidden="1">'September by Class'!#REF!</definedName>
    <definedName name="QB_ROW_1439050" localSheetId="1" hidden="1">'September by Month'!#REF!</definedName>
    <definedName name="QB_ROW_1439050" localSheetId="3" hidden="1">'September Detail'!#REF!</definedName>
    <definedName name="QB_ROW_1439050_1" localSheetId="0" hidden="1">'by Month'!$F$24</definedName>
    <definedName name="QB_ROW_1439050_1" localSheetId="2" hidden="1">'September by Class'!#REF!</definedName>
    <definedName name="QB_ROW_1439050_1" localSheetId="1" hidden="1">'September by Month'!#REF!</definedName>
    <definedName name="QB_ROW_1439050_1" localSheetId="3" hidden="1">'September Detail'!#REF!</definedName>
    <definedName name="QB_ROW_1439050_2" localSheetId="2" hidden="1">'September by Class'!#REF!</definedName>
    <definedName name="QB_ROW_1439050_2" localSheetId="1" hidden="1">'September by Month'!#REF!</definedName>
    <definedName name="QB_ROW_1439050_2" localSheetId="3" hidden="1">'September Detail'!#REF!</definedName>
    <definedName name="QB_ROW_1439050_3" localSheetId="2" hidden="1">'September by Class'!#REF!</definedName>
    <definedName name="QB_ROW_1439050_3" localSheetId="1" hidden="1">'September by Month'!#REF!</definedName>
    <definedName name="QB_ROW_1439050_3" localSheetId="3" hidden="1">'September Detail'!#REF!</definedName>
    <definedName name="QB_ROW_1439050_4" localSheetId="2" hidden="1">'September by Class'!#REF!</definedName>
    <definedName name="QB_ROW_1439050_4" localSheetId="1" hidden="1">'September by Month'!$G$22</definedName>
    <definedName name="QB_ROW_1439050_4" localSheetId="3" hidden="1">'September Detail'!#REF!</definedName>
    <definedName name="QB_ROW_1439050_5" localSheetId="2" hidden="1">'September by Class'!#REF!</definedName>
    <definedName name="QB_ROW_1439050_5" localSheetId="1" hidden="1">'September by Month'!$F$22</definedName>
    <definedName name="QB_ROW_1439050_5" localSheetId="3" hidden="1">'September Detail'!#REF!</definedName>
    <definedName name="QB_ROW_1439320" localSheetId="5" hidden="1">'Detail Jan-May'!$C$302</definedName>
    <definedName name="QB_ROW_1439320" localSheetId="3" hidden="1">'September Detail'!#REF!</definedName>
    <definedName name="QB_ROW_1439350" localSheetId="0" hidden="1">'by Month'!$F$44</definedName>
    <definedName name="QB_ROW_1439350" localSheetId="2" hidden="1">'September by Class'!#REF!</definedName>
    <definedName name="QB_ROW_1439350" localSheetId="1" hidden="1">'September by Month'!#REF!</definedName>
    <definedName name="QB_ROW_1439350" localSheetId="3" hidden="1">'September Detail'!#REF!</definedName>
    <definedName name="QB_ROW_1439350_1" localSheetId="0" hidden="1">'by Month'!$F$40</definedName>
    <definedName name="QB_ROW_1439350_1" localSheetId="2" hidden="1">'September by Class'!#REF!</definedName>
    <definedName name="QB_ROW_1439350_1" localSheetId="1" hidden="1">'September by Month'!#REF!</definedName>
    <definedName name="QB_ROW_1439350_1" localSheetId="3" hidden="1">'September Detail'!#REF!</definedName>
    <definedName name="QB_ROW_1439350_2" localSheetId="2" hidden="1">'September by Class'!#REF!</definedName>
    <definedName name="QB_ROW_1439350_2" localSheetId="1" hidden="1">'September by Month'!#REF!</definedName>
    <definedName name="QB_ROW_1439350_2" localSheetId="3" hidden="1">'September Detail'!#REF!</definedName>
    <definedName name="QB_ROW_1439350_3" localSheetId="2" hidden="1">'September by Class'!#REF!</definedName>
    <definedName name="QB_ROW_1439350_3" localSheetId="1" hidden="1">'September by Month'!#REF!</definedName>
    <definedName name="QB_ROW_1439350_3" localSheetId="3" hidden="1">'September Detail'!#REF!</definedName>
    <definedName name="QB_ROW_1439350_4" localSheetId="2" hidden="1">'September by Class'!#REF!</definedName>
    <definedName name="QB_ROW_1439350_4" localSheetId="1" hidden="1">'September by Month'!#REF!</definedName>
    <definedName name="QB_ROW_1439350_4" localSheetId="3" hidden="1">'September Detail'!#REF!</definedName>
    <definedName name="QB_ROW_1439350_5" localSheetId="2" hidden="1">'September by Class'!#REF!</definedName>
    <definedName name="QB_ROW_1439350_5" localSheetId="1" hidden="1">'September by Month'!#REF!</definedName>
    <definedName name="QB_ROW_1439350_5" localSheetId="3" hidden="1">'September Detail'!#REF!</definedName>
    <definedName name="QB_ROW_1440030" localSheetId="5" hidden="1">'Detail Jan-May'!$D$82</definedName>
    <definedName name="QB_ROW_1440030" localSheetId="3" hidden="1">'September Detail'!#REF!</definedName>
    <definedName name="QB_ROW_1440060" localSheetId="3" hidden="1">'September Detail'!#REF!</definedName>
    <definedName name="QB_ROW_1440060_1" localSheetId="3" hidden="1">'September Detail'!#REF!</definedName>
    <definedName name="QB_ROW_1440060_2" localSheetId="3" hidden="1">'September Detail'!#REF!</definedName>
    <definedName name="QB_ROW_1440060_3" localSheetId="3" hidden="1">'September Detail'!#REF!</definedName>
    <definedName name="QB_ROW_1440060_4" localSheetId="3" hidden="1">'September Detail'!#REF!</definedName>
    <definedName name="QB_ROW_1440060_5" localSheetId="3" hidden="1">'September Detail'!#REF!</definedName>
    <definedName name="QB_ROW_1440260" localSheetId="0" hidden="1">'by Month'!$G$30</definedName>
    <definedName name="QB_ROW_1440260" localSheetId="2" hidden="1">'September by Class'!#REF!</definedName>
    <definedName name="QB_ROW_1440260" localSheetId="1" hidden="1">'September by Month'!#REF!</definedName>
    <definedName name="QB_ROW_1440260_1" localSheetId="0" hidden="1">'by Month'!$G$26</definedName>
    <definedName name="QB_ROW_1440260_1" localSheetId="2" hidden="1">'September by Class'!#REF!</definedName>
    <definedName name="QB_ROW_1440260_1" localSheetId="1" hidden="1">'September by Month'!#REF!</definedName>
    <definedName name="QB_ROW_1440260_2" localSheetId="2" hidden="1">'September by Class'!#REF!</definedName>
    <definedName name="QB_ROW_1440260_2" localSheetId="1" hidden="1">'September by Month'!#REF!</definedName>
    <definedName name="QB_ROW_1440260_3" localSheetId="2" hidden="1">'September by Class'!#REF!</definedName>
    <definedName name="QB_ROW_1440260_3" localSheetId="1" hidden="1">'September by Month'!#REF!</definedName>
    <definedName name="QB_ROW_1440260_4" localSheetId="2" hidden="1">'September by Class'!#REF!</definedName>
    <definedName name="QB_ROW_1440260_4" localSheetId="1" hidden="1">'September by Month'!$H$23</definedName>
    <definedName name="QB_ROW_1440260_5" localSheetId="2" hidden="1">'September by Class'!#REF!</definedName>
    <definedName name="QB_ROW_1440260_5" localSheetId="1" hidden="1">'September by Month'!$G$23</definedName>
    <definedName name="QB_ROW_1440330" localSheetId="5" hidden="1">'Detail Jan-May'!$D$133</definedName>
    <definedName name="QB_ROW_1440330" localSheetId="3" hidden="1">'September Detail'!#REF!</definedName>
    <definedName name="QB_ROW_1440360" localSheetId="3" hidden="1">'September Detail'!#REF!</definedName>
    <definedName name="QB_ROW_1440360_1" localSheetId="3" hidden="1">'September Detail'!#REF!</definedName>
    <definedName name="QB_ROW_1440360_2" localSheetId="3" hidden="1">'September Detail'!#REF!</definedName>
    <definedName name="QB_ROW_1440360_3" localSheetId="3" hidden="1">'September Detail'!#REF!</definedName>
    <definedName name="QB_ROW_1440360_4" localSheetId="3" hidden="1">'September Detail'!#REF!</definedName>
    <definedName name="QB_ROW_1440360_5" localSheetId="3" hidden="1">'September Detail'!#REF!</definedName>
    <definedName name="QB_ROW_1441030" localSheetId="5" hidden="1">'Detail Jan-May'!$D$77</definedName>
    <definedName name="QB_ROW_1441060" localSheetId="3" hidden="1">'September Detail'!#REF!</definedName>
    <definedName name="QB_ROW_1441060_1" localSheetId="3" hidden="1">'September Detail'!#REF!</definedName>
    <definedName name="QB_ROW_1441060_2" localSheetId="3" hidden="1">'September Detail'!#REF!</definedName>
    <definedName name="QB_ROW_1441060_3" localSheetId="3" hidden="1">'September Detail'!#REF!</definedName>
    <definedName name="QB_ROW_1441060_4" localSheetId="3" hidden="1">'September Detail'!#REF!</definedName>
    <definedName name="QB_ROW_1441260" localSheetId="0" hidden="1">'by Month'!$G$29</definedName>
    <definedName name="QB_ROW_1441260" localSheetId="2" hidden="1">'September by Class'!#REF!</definedName>
    <definedName name="QB_ROW_1441260" localSheetId="1" hidden="1">'September by Month'!#REF!</definedName>
    <definedName name="QB_ROW_1441260_1" localSheetId="0" hidden="1">'by Month'!$G$25</definedName>
    <definedName name="QB_ROW_1441260_1" localSheetId="2" hidden="1">'September by Class'!#REF!</definedName>
    <definedName name="QB_ROW_1441260_1" localSheetId="1" hidden="1">'September by Month'!#REF!</definedName>
    <definedName name="QB_ROW_1441260_2" localSheetId="2" hidden="1">'September by Class'!#REF!</definedName>
    <definedName name="QB_ROW_1441260_2" localSheetId="1" hidden="1">'September by Month'!#REF!</definedName>
    <definedName name="QB_ROW_1441260_3" localSheetId="2" hidden="1">'September by Class'!#REF!</definedName>
    <definedName name="QB_ROW_1441260_3" localSheetId="1" hidden="1">'September by Month'!#REF!</definedName>
    <definedName name="QB_ROW_1441330" localSheetId="5" hidden="1">'Detail Jan-May'!$D$81</definedName>
    <definedName name="QB_ROW_1441360" localSheetId="3" hidden="1">'September Detail'!#REF!</definedName>
    <definedName name="QB_ROW_1441360_1" localSheetId="3" hidden="1">'September Detail'!#REF!</definedName>
    <definedName name="QB_ROW_1441360_2" localSheetId="3" hidden="1">'September Detail'!#REF!</definedName>
    <definedName name="QB_ROW_1441360_3" localSheetId="3" hidden="1">'September Detail'!#REF!</definedName>
    <definedName name="QB_ROW_1441360_4" localSheetId="3" hidden="1">'September Detail'!#REF!</definedName>
    <definedName name="QB_ROW_1442060" localSheetId="3" hidden="1">'September Detail'!#REF!</definedName>
    <definedName name="QB_ROW_1442260" localSheetId="2" hidden="1">'September by Class'!#REF!</definedName>
    <definedName name="QB_ROW_1442260" localSheetId="1" hidden="1">'September by Month'!#REF!</definedName>
    <definedName name="QB_ROW_1442260_1" localSheetId="2" hidden="1">'September by Class'!#REF!</definedName>
    <definedName name="QB_ROW_1442260_1" localSheetId="1" hidden="1">'September by Month'!#REF!</definedName>
    <definedName name="QB_ROW_1442260_2" localSheetId="2" hidden="1">'September by Class'!#REF!</definedName>
    <definedName name="QB_ROW_1442260_2" localSheetId="1" hidden="1">'September by Month'!#REF!</definedName>
    <definedName name="QB_ROW_1442260_3" localSheetId="1" hidden="1">'September by Month'!#REF!</definedName>
    <definedName name="QB_ROW_1442360" localSheetId="3" hidden="1">'September Detail'!#REF!</definedName>
    <definedName name="QB_ROW_1443030" localSheetId="5" hidden="1">'Detail Jan-May'!$D$134</definedName>
    <definedName name="QB_ROW_1443030" localSheetId="3" hidden="1">'September Detail'!#REF!</definedName>
    <definedName name="QB_ROW_1443060" localSheetId="3" hidden="1">'September Detail'!#REF!</definedName>
    <definedName name="QB_ROW_1443060_1" localSheetId="3" hidden="1">'September Detail'!#REF!</definedName>
    <definedName name="QB_ROW_1443060_2" localSheetId="3" hidden="1">'September Detail'!#REF!</definedName>
    <definedName name="QB_ROW_1443060_3" localSheetId="3" hidden="1">'September Detail'!#REF!</definedName>
    <definedName name="QB_ROW_1443060_4" localSheetId="3" hidden="1">'September Detail'!#REF!</definedName>
    <definedName name="QB_ROW_1443060_5" localSheetId="3" hidden="1">'September Detail'!#REF!</definedName>
    <definedName name="QB_ROW_1443260" localSheetId="0" hidden="1">'by Month'!$G$31</definedName>
    <definedName name="QB_ROW_1443260" localSheetId="2" hidden="1">'September by Class'!#REF!</definedName>
    <definedName name="QB_ROW_1443260" localSheetId="1" hidden="1">'September by Month'!#REF!</definedName>
    <definedName name="QB_ROW_1443260_1" localSheetId="0" hidden="1">'by Month'!$G$27</definedName>
    <definedName name="QB_ROW_1443260_1" localSheetId="2" hidden="1">'September by Class'!#REF!</definedName>
    <definedName name="QB_ROW_1443260_1" localSheetId="1" hidden="1">'September by Month'!#REF!</definedName>
    <definedName name="QB_ROW_1443260_2" localSheetId="2" hidden="1">'September by Class'!#REF!</definedName>
    <definedName name="QB_ROW_1443260_2" localSheetId="1" hidden="1">'September by Month'!#REF!</definedName>
    <definedName name="QB_ROW_1443260_3" localSheetId="2" hidden="1">'September by Class'!#REF!</definedName>
    <definedName name="QB_ROW_1443260_3" localSheetId="1" hidden="1">'September by Month'!#REF!</definedName>
    <definedName name="QB_ROW_1443260_4" localSheetId="2" hidden="1">'September by Class'!#REF!</definedName>
    <definedName name="QB_ROW_1443260_4" localSheetId="1" hidden="1">'September by Month'!#REF!</definedName>
    <definedName name="QB_ROW_1443260_5" localSheetId="2" hidden="1">'September by Class'!#REF!</definedName>
    <definedName name="QB_ROW_1443260_5" localSheetId="1" hidden="1">'September by Month'!$H$24</definedName>
    <definedName name="QB_ROW_1443330" localSheetId="5" hidden="1">'Detail Jan-May'!$D$143</definedName>
    <definedName name="QB_ROW_1443330" localSheetId="3" hidden="1">'September Detail'!#REF!</definedName>
    <definedName name="QB_ROW_1443360" localSheetId="3" hidden="1">'September Detail'!#REF!</definedName>
    <definedName name="QB_ROW_1443360_1" localSheetId="3" hidden="1">'September Detail'!#REF!</definedName>
    <definedName name="QB_ROW_1443360_2" localSheetId="3" hidden="1">'September Detail'!#REF!</definedName>
    <definedName name="QB_ROW_1443360_3" localSheetId="3" hidden="1">'September Detail'!#REF!</definedName>
    <definedName name="QB_ROW_1443360_4" localSheetId="3" hidden="1">'September Detail'!#REF!</definedName>
    <definedName name="QB_ROW_1443360_5" localSheetId="3" hidden="1">'September Detail'!#REF!</definedName>
    <definedName name="QB_ROW_1444060" localSheetId="3" hidden="1">'September Detail'!#REF!</definedName>
    <definedName name="QB_ROW_1444260" localSheetId="2" hidden="1">'September by Class'!#REF!</definedName>
    <definedName name="QB_ROW_1444260" localSheetId="1" hidden="1">'September by Month'!#REF!</definedName>
    <definedName name="QB_ROW_1444260_1" localSheetId="1" hidden="1">'September by Month'!#REF!</definedName>
    <definedName name="QB_ROW_1444360" localSheetId="3" hidden="1">'September Detail'!#REF!</definedName>
    <definedName name="QB_ROW_1446030" localSheetId="5" hidden="1">'Detail Jan-May'!$D$144</definedName>
    <definedName name="QB_ROW_1446060" localSheetId="3" hidden="1">'September Detail'!#REF!</definedName>
    <definedName name="QB_ROW_1446060_1" localSheetId="3" hidden="1">'September Detail'!#REF!</definedName>
    <definedName name="QB_ROW_1446060_2" localSheetId="3" hidden="1">'September Detail'!#REF!</definedName>
    <definedName name="QB_ROW_1446060_3" localSheetId="3" hidden="1">'September Detail'!#REF!</definedName>
    <definedName name="QB_ROW_1446060_4" localSheetId="3" hidden="1">'September Detail'!#REF!</definedName>
    <definedName name="QB_ROW_1446060_5" localSheetId="3" hidden="1">'September Detail'!#REF!</definedName>
    <definedName name="QB_ROW_1446260" localSheetId="0" hidden="1">'by Month'!$G$32</definedName>
    <definedName name="QB_ROW_1446260" localSheetId="2" hidden="1">'September by Class'!#REF!</definedName>
    <definedName name="QB_ROW_1446260" localSheetId="1" hidden="1">'September by Month'!#REF!</definedName>
    <definedName name="QB_ROW_1446260_1" localSheetId="0" hidden="1">'by Month'!$G$28</definedName>
    <definedName name="QB_ROW_1446260_1" localSheetId="2" hidden="1">'September by Class'!#REF!</definedName>
    <definedName name="QB_ROW_1446260_1" localSheetId="1" hidden="1">'September by Month'!#REF!</definedName>
    <definedName name="QB_ROW_1446260_2" localSheetId="2" hidden="1">'September by Class'!#REF!</definedName>
    <definedName name="QB_ROW_1446260_2" localSheetId="1" hidden="1">'September by Month'!#REF!</definedName>
    <definedName name="QB_ROW_1446260_3" localSheetId="2" hidden="1">'September by Class'!#REF!</definedName>
    <definedName name="QB_ROW_1446260_3" localSheetId="1" hidden="1">'September by Month'!#REF!</definedName>
    <definedName name="QB_ROW_1446260_4" localSheetId="2" hidden="1">'September by Class'!#REF!</definedName>
    <definedName name="QB_ROW_1446260_4" localSheetId="1" hidden="1">'September by Month'!#REF!</definedName>
    <definedName name="QB_ROW_1446260_5" localSheetId="2" hidden="1">'September by Class'!#REF!</definedName>
    <definedName name="QB_ROW_1446260_5" localSheetId="1" hidden="1">'September by Month'!$H$25</definedName>
    <definedName name="QB_ROW_1446330" localSheetId="5" hidden="1">'Detail Jan-May'!$D$174</definedName>
    <definedName name="QB_ROW_1446360" localSheetId="3" hidden="1">'September Detail'!#REF!</definedName>
    <definedName name="QB_ROW_1446360_1" localSheetId="3" hidden="1">'September Detail'!#REF!</definedName>
    <definedName name="QB_ROW_1446360_2" localSheetId="3" hidden="1">'September Detail'!#REF!</definedName>
    <definedName name="QB_ROW_1446360_3" localSheetId="3" hidden="1">'September Detail'!#REF!</definedName>
    <definedName name="QB_ROW_1446360_4" localSheetId="3" hidden="1">'September Detail'!#REF!</definedName>
    <definedName name="QB_ROW_1446360_5" localSheetId="3" hidden="1">'September Detail'!#REF!</definedName>
    <definedName name="QB_ROW_1447030" localSheetId="5" hidden="1">'Detail Jan-May'!$D$175</definedName>
    <definedName name="QB_ROW_1447030" localSheetId="3" hidden="1">'September Detail'!#REF!</definedName>
    <definedName name="QB_ROW_1447060" localSheetId="3" hidden="1">'September Detail'!#REF!</definedName>
    <definedName name="QB_ROW_1447060_1" localSheetId="3" hidden="1">'September Detail'!#REF!</definedName>
    <definedName name="QB_ROW_1447060_2" localSheetId="3" hidden="1">'September Detail'!#REF!</definedName>
    <definedName name="QB_ROW_1447060_3" localSheetId="3" hidden="1">'September Detail'!#REF!</definedName>
    <definedName name="QB_ROW_1447060_4" localSheetId="3" hidden="1">'September Detail'!#REF!</definedName>
    <definedName name="QB_ROW_1447060_5" localSheetId="3" hidden="1">'September Detail'!#REF!</definedName>
    <definedName name="QB_ROW_1447260" localSheetId="0" hidden="1">'by Month'!$G$33</definedName>
    <definedName name="QB_ROW_1447260" localSheetId="2" hidden="1">'September by Class'!#REF!</definedName>
    <definedName name="QB_ROW_1447260" localSheetId="1" hidden="1">'September by Month'!#REF!</definedName>
    <definedName name="QB_ROW_1447260_1" localSheetId="0" hidden="1">'by Month'!$G$29</definedName>
    <definedName name="QB_ROW_1447260_1" localSheetId="2" hidden="1">'September by Class'!#REF!</definedName>
    <definedName name="QB_ROW_1447260_1" localSheetId="1" hidden="1">'September by Month'!#REF!</definedName>
    <definedName name="QB_ROW_1447260_2" localSheetId="2" hidden="1">'September by Class'!#REF!</definedName>
    <definedName name="QB_ROW_1447260_2" localSheetId="1" hidden="1">'September by Month'!#REF!</definedName>
    <definedName name="QB_ROW_1447260_3" localSheetId="2" hidden="1">'September by Class'!#REF!</definedName>
    <definedName name="QB_ROW_1447260_3" localSheetId="1" hidden="1">'September by Month'!#REF!</definedName>
    <definedName name="QB_ROW_1447260_4" localSheetId="2" hidden="1">'September by Class'!#REF!</definedName>
    <definedName name="QB_ROW_1447260_4" localSheetId="1" hidden="1">'September by Month'!#REF!</definedName>
    <definedName name="QB_ROW_1447260_5" localSheetId="2" hidden="1">'September by Class'!$G$17</definedName>
    <definedName name="QB_ROW_1447330" localSheetId="5" hidden="1">'Detail Jan-May'!$D$188</definedName>
    <definedName name="QB_ROW_1447330" localSheetId="3" hidden="1">'September Detail'!#REF!</definedName>
    <definedName name="QB_ROW_1447360" localSheetId="3" hidden="1">'September Detail'!#REF!</definedName>
    <definedName name="QB_ROW_1447360_1" localSheetId="3" hidden="1">'September Detail'!#REF!</definedName>
    <definedName name="QB_ROW_1447360_2" localSheetId="3" hidden="1">'September Detail'!#REF!</definedName>
    <definedName name="QB_ROW_1447360_3" localSheetId="3" hidden="1">'September Detail'!#REF!</definedName>
    <definedName name="QB_ROW_1447360_4" localSheetId="3" hidden="1">'September Detail'!#REF!</definedName>
    <definedName name="QB_ROW_1447360_5" localSheetId="3" hidden="1">'September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'September Detail'!#REF!</definedName>
    <definedName name="QB_ROW_1452060" localSheetId="3" hidden="1">'September Detail'!#REF!</definedName>
    <definedName name="QB_ROW_1452060_1" localSheetId="3" hidden="1">'September Detail'!#REF!</definedName>
    <definedName name="QB_ROW_1452060_2" localSheetId="3" hidden="1">'September Detail'!#REF!</definedName>
    <definedName name="QB_ROW_1452060_3" localSheetId="3" hidden="1">'September Detail'!#REF!</definedName>
    <definedName name="QB_ROW_1452060_4" localSheetId="3" hidden="1">'September Detail'!#REF!</definedName>
    <definedName name="QB_ROW_1452260" localSheetId="0" hidden="1">'by Month'!$G$38</definedName>
    <definedName name="QB_ROW_1452260" localSheetId="2" hidden="1">'September by Class'!#REF!</definedName>
    <definedName name="QB_ROW_1452260" localSheetId="1" hidden="1">'September by Month'!#REF!</definedName>
    <definedName name="QB_ROW_1452260_1" localSheetId="0" hidden="1">'by Month'!$G$34</definedName>
    <definedName name="QB_ROW_1452260_1" localSheetId="2" hidden="1">'September by Class'!#REF!</definedName>
    <definedName name="QB_ROW_1452260_1" localSheetId="1" hidden="1">'September by Month'!#REF!</definedName>
    <definedName name="QB_ROW_1452260_2" localSheetId="2" hidden="1">'September by Class'!#REF!</definedName>
    <definedName name="QB_ROW_1452260_2" localSheetId="1" hidden="1">'September by Month'!#REF!</definedName>
    <definedName name="QB_ROW_1452260_3" localSheetId="2" hidden="1">'September by Class'!#REF!</definedName>
    <definedName name="QB_ROW_1452260_3" localSheetId="1" hidden="1">'September by Month'!#REF!</definedName>
    <definedName name="QB_ROW_1452260_4" localSheetId="1" hidden="1">'September by Month'!#REF!</definedName>
    <definedName name="QB_ROW_1452330" localSheetId="5" hidden="1">'Detail Jan-May'!$D$227</definedName>
    <definedName name="QB_ROW_1452330" localSheetId="3" hidden="1">'September Detail'!#REF!</definedName>
    <definedName name="QB_ROW_1452360" localSheetId="3" hidden="1">'September Detail'!#REF!</definedName>
    <definedName name="QB_ROW_1452360_1" localSheetId="3" hidden="1">'September Detail'!#REF!</definedName>
    <definedName name="QB_ROW_1452360_2" localSheetId="3" hidden="1">'September Detail'!#REF!</definedName>
    <definedName name="QB_ROW_1452360_3" localSheetId="3" hidden="1">'September Detail'!#REF!</definedName>
    <definedName name="QB_ROW_1452360_4" localSheetId="3" hidden="1">'September Detail'!#REF!</definedName>
    <definedName name="QB_ROW_1453030" localSheetId="5" hidden="1">'Detail Jan-May'!$D$228</definedName>
    <definedName name="QB_ROW_1453030" localSheetId="3" hidden="1">'September Detail'!#REF!</definedName>
    <definedName name="QB_ROW_1453060" localSheetId="3" hidden="1">'September Detail'!#REF!</definedName>
    <definedName name="QB_ROW_1453060_1" localSheetId="3" hidden="1">'September Detail'!#REF!</definedName>
    <definedName name="QB_ROW_1453060_2" localSheetId="3" hidden="1">'September Detail'!#REF!</definedName>
    <definedName name="QB_ROW_1453060_3" localSheetId="3" hidden="1">'September Detail'!#REF!</definedName>
    <definedName name="QB_ROW_1453060_4" localSheetId="3" hidden="1">'September Detail'!#REF!</definedName>
    <definedName name="QB_ROW_1453060_5" localSheetId="3" hidden="1">'September Detail'!#REF!</definedName>
    <definedName name="QB_ROW_1453260" localSheetId="0" hidden="1">'by Month'!$G$39</definedName>
    <definedName name="QB_ROW_1453260" localSheetId="2" hidden="1">'September by Class'!#REF!</definedName>
    <definedName name="QB_ROW_1453260" localSheetId="1" hidden="1">'September by Month'!#REF!</definedName>
    <definedName name="QB_ROW_1453260_1" localSheetId="0" hidden="1">'by Month'!$G$35</definedName>
    <definedName name="QB_ROW_1453260_1" localSheetId="2" hidden="1">'September by Class'!#REF!</definedName>
    <definedName name="QB_ROW_1453260_1" localSheetId="1" hidden="1">'September by Month'!#REF!</definedName>
    <definedName name="QB_ROW_1453260_2" localSheetId="2" hidden="1">'September by Class'!#REF!</definedName>
    <definedName name="QB_ROW_1453260_2" localSheetId="1" hidden="1">'September by Month'!#REF!</definedName>
    <definedName name="QB_ROW_1453260_3" localSheetId="2" hidden="1">'September by Class'!#REF!</definedName>
    <definedName name="QB_ROW_1453260_3" localSheetId="1" hidden="1">'September by Month'!#REF!</definedName>
    <definedName name="QB_ROW_1453260_4" localSheetId="2" hidden="1">'September by Class'!#REF!</definedName>
    <definedName name="QB_ROW_1453260_4" localSheetId="1" hidden="1">'September by Month'!#REF!</definedName>
    <definedName name="QB_ROW_1453260_5" localSheetId="2" hidden="1">'September by Class'!#REF!</definedName>
    <definedName name="QB_ROW_1453260_5" localSheetId="1" hidden="1">'September by Month'!#REF!</definedName>
    <definedName name="QB_ROW_1453330" localSheetId="5" hidden="1">'Detail Jan-May'!$D$254</definedName>
    <definedName name="QB_ROW_1453330" localSheetId="3" hidden="1">'September Detail'!#REF!</definedName>
    <definedName name="QB_ROW_1453360" localSheetId="3" hidden="1">'September Detail'!#REF!</definedName>
    <definedName name="QB_ROW_1453360_1" localSheetId="3" hidden="1">'September Detail'!#REF!</definedName>
    <definedName name="QB_ROW_1453360_2" localSheetId="3" hidden="1">'September Detail'!#REF!</definedName>
    <definedName name="QB_ROW_1453360_3" localSheetId="3" hidden="1">'September Detail'!#REF!</definedName>
    <definedName name="QB_ROW_1453360_4" localSheetId="3" hidden="1">'September Detail'!#REF!</definedName>
    <definedName name="QB_ROW_1453360_5" localSheetId="3" hidden="1">'September Detail'!#REF!</definedName>
    <definedName name="QB_ROW_1454030" localSheetId="5" hidden="1">'Detail Jan-May'!$D$255</definedName>
    <definedName name="QB_ROW_1454030" localSheetId="3" hidden="1">'September Detail'!#REF!</definedName>
    <definedName name="QB_ROW_1454060" localSheetId="3" hidden="1">'September Detail'!#REF!</definedName>
    <definedName name="QB_ROW_1454060_1" localSheetId="3" hidden="1">'September Detail'!#REF!</definedName>
    <definedName name="QB_ROW_1454060_2" localSheetId="3" hidden="1">'September Detail'!#REF!</definedName>
    <definedName name="QB_ROW_1454060_3" localSheetId="3" hidden="1">'September Detail'!#REF!</definedName>
    <definedName name="QB_ROW_1454060_4" localSheetId="3" hidden="1">'September Detail'!#REF!</definedName>
    <definedName name="QB_ROW_1454060_5" localSheetId="3" hidden="1">'September Detail'!#REF!</definedName>
    <definedName name="QB_ROW_1454260" localSheetId="0" hidden="1">'by Month'!$G$40</definedName>
    <definedName name="QB_ROW_1454260" localSheetId="2" hidden="1">'September by Class'!#REF!</definedName>
    <definedName name="QB_ROW_1454260" localSheetId="1" hidden="1">'September by Month'!#REF!</definedName>
    <definedName name="QB_ROW_1454260_1" localSheetId="0" hidden="1">'by Month'!$G$36</definedName>
    <definedName name="QB_ROW_1454260_1" localSheetId="2" hidden="1">'September by Class'!#REF!</definedName>
    <definedName name="QB_ROW_1454260_1" localSheetId="1" hidden="1">'September by Month'!#REF!</definedName>
    <definedName name="QB_ROW_1454260_2" localSheetId="2" hidden="1">'September by Class'!#REF!</definedName>
    <definedName name="QB_ROW_1454260_2" localSheetId="1" hidden="1">'September by Month'!#REF!</definedName>
    <definedName name="QB_ROW_1454260_3" localSheetId="2" hidden="1">'September by Class'!#REF!</definedName>
    <definedName name="QB_ROW_1454260_3" localSheetId="1" hidden="1">'September by Month'!#REF!</definedName>
    <definedName name="QB_ROW_1454260_4" localSheetId="2" hidden="1">'September by Class'!#REF!</definedName>
    <definedName name="QB_ROW_1454260_4" localSheetId="1" hidden="1">'September by Month'!#REF!</definedName>
    <definedName name="QB_ROW_1454260_5" localSheetId="2" hidden="1">'September by Class'!#REF!</definedName>
    <definedName name="QB_ROW_1454260_5" localSheetId="1" hidden="1">'September by Month'!$H$30</definedName>
    <definedName name="QB_ROW_1454330" localSheetId="5" hidden="1">'Detail Jan-May'!$D$260</definedName>
    <definedName name="QB_ROW_1454330" localSheetId="3" hidden="1">'September Detail'!#REF!</definedName>
    <definedName name="QB_ROW_1454360" localSheetId="3" hidden="1">'September Detail'!#REF!</definedName>
    <definedName name="QB_ROW_1454360_1" localSheetId="3" hidden="1">'September Detail'!#REF!</definedName>
    <definedName name="QB_ROW_1454360_2" localSheetId="3" hidden="1">'September Detail'!#REF!</definedName>
    <definedName name="QB_ROW_1454360_3" localSheetId="3" hidden="1">'September Detail'!#REF!</definedName>
    <definedName name="QB_ROW_1454360_4" localSheetId="3" hidden="1">'September Detail'!#REF!</definedName>
    <definedName name="QB_ROW_1454360_5" localSheetId="3" hidden="1">'September Detail'!#REF!</definedName>
    <definedName name="QB_ROW_1520030" localSheetId="5" hidden="1">'Detail Jan-May'!$D$208</definedName>
    <definedName name="QB_ROW_1520030" localSheetId="3" hidden="1">'September Detail'!#REF!</definedName>
    <definedName name="QB_ROW_1520060" localSheetId="3" hidden="1">'September Detail'!#REF!</definedName>
    <definedName name="QB_ROW_1520260" localSheetId="0" hidden="1">'by Month'!$G$36</definedName>
    <definedName name="QB_ROW_1520260" localSheetId="2" hidden="1">'September by Class'!#REF!</definedName>
    <definedName name="QB_ROW_1520260" localSheetId="1" hidden="1">'September by Month'!#REF!</definedName>
    <definedName name="QB_ROW_1520260_1" localSheetId="0" hidden="1">'by Month'!$G$32</definedName>
    <definedName name="QB_ROW_1520260_1" localSheetId="1" hidden="1">'September by Month'!#REF!</definedName>
    <definedName name="QB_ROW_1520330" localSheetId="5" hidden="1">'Detail Jan-May'!$D$216</definedName>
    <definedName name="QB_ROW_1520330" localSheetId="3" hidden="1">'September Detail'!#REF!</definedName>
    <definedName name="QB_ROW_1520360" localSheetId="3" hidden="1">'September Detail'!#REF!</definedName>
    <definedName name="QB_ROW_1521030" localSheetId="5" hidden="1">'Detail Jan-May'!$D$296</definedName>
    <definedName name="QB_ROW_1521030" localSheetId="3" hidden="1">'September Detail'!#REF!</definedName>
    <definedName name="QB_ROW_1521060" localSheetId="3" hidden="1">'September Detail'!#REF!</definedName>
    <definedName name="QB_ROW_1521060_1" localSheetId="3" hidden="1">'September Detail'!#REF!</definedName>
    <definedName name="QB_ROW_1521260" localSheetId="0" hidden="1">'by Month'!$G$43</definedName>
    <definedName name="QB_ROW_1521260" localSheetId="2" hidden="1">'September by Class'!#REF!</definedName>
    <definedName name="QB_ROW_1521260" localSheetId="1" hidden="1">'September by Month'!#REF!</definedName>
    <definedName name="QB_ROW_1521260_1" localSheetId="0" hidden="1">'by Month'!$G$39</definedName>
    <definedName name="QB_ROW_1521260_1" localSheetId="2" hidden="1">'September by Class'!#REF!</definedName>
    <definedName name="QB_ROW_1521260_1" localSheetId="1" hidden="1">'September by Month'!#REF!</definedName>
    <definedName name="QB_ROW_1521260_2" localSheetId="2" hidden="1">'September by Class'!#REF!</definedName>
    <definedName name="QB_ROW_1521330" localSheetId="5" hidden="1">'Detail Jan-May'!$D$301</definedName>
    <definedName name="QB_ROW_1521330" localSheetId="3" hidden="1">'September Detail'!#REF!</definedName>
    <definedName name="QB_ROW_1521360" localSheetId="3" hidden="1">'September Detail'!#REF!</definedName>
    <definedName name="QB_ROW_1521360_1" localSheetId="3" hidden="1">'September Detail'!#REF!</definedName>
    <definedName name="QB_ROW_1523030" localSheetId="5" hidden="1">'Detail Jan-May'!$D$195</definedName>
    <definedName name="QB_ROW_1523030" localSheetId="3" hidden="1">'September Detail'!#REF!</definedName>
    <definedName name="QB_ROW_1523060" localSheetId="3" hidden="1">'September Detail'!#REF!</definedName>
    <definedName name="QB_ROW_1523060_1" localSheetId="3" hidden="1">'September Detail'!#REF!</definedName>
    <definedName name="QB_ROW_1523060_2" localSheetId="3" hidden="1">'September Detail'!#REF!</definedName>
    <definedName name="QB_ROW_1523060_3" localSheetId="3" hidden="1">'September Detail'!#REF!</definedName>
    <definedName name="QB_ROW_1523060_4" localSheetId="3" hidden="1">'September Detail'!#REF!</definedName>
    <definedName name="QB_ROW_1523060_5" localSheetId="3" hidden="1">'September Detail'!#REF!</definedName>
    <definedName name="QB_ROW_1523260" localSheetId="0" hidden="1">'by Month'!$G$35</definedName>
    <definedName name="QB_ROW_1523260" localSheetId="2" hidden="1">'September by Class'!#REF!</definedName>
    <definedName name="QB_ROW_1523260" localSheetId="1" hidden="1">'September by Month'!#REF!</definedName>
    <definedName name="QB_ROW_1523260_1" localSheetId="0" hidden="1">'by Month'!$G$31</definedName>
    <definedName name="QB_ROW_1523260_1" localSheetId="2" hidden="1">'September by Class'!#REF!</definedName>
    <definedName name="QB_ROW_1523260_1" localSheetId="1" hidden="1">'September by Month'!#REF!</definedName>
    <definedName name="QB_ROW_1523260_2" localSheetId="2" hidden="1">'September by Class'!#REF!</definedName>
    <definedName name="QB_ROW_1523260_2" localSheetId="1" hidden="1">'September by Month'!#REF!</definedName>
    <definedName name="QB_ROW_1523260_3" localSheetId="2" hidden="1">'September by Class'!#REF!</definedName>
    <definedName name="QB_ROW_1523260_3" localSheetId="1" hidden="1">'September by Month'!#REF!</definedName>
    <definedName name="QB_ROW_1523260_4" localSheetId="2" hidden="1">'September by Class'!#REF!</definedName>
    <definedName name="QB_ROW_1523260_4" localSheetId="1" hidden="1">'September by Month'!#REF!</definedName>
    <definedName name="QB_ROW_1523260_5" localSheetId="2" hidden="1">'September by Class'!#REF!</definedName>
    <definedName name="QB_ROW_1523260_5" localSheetId="1" hidden="1">'September by Month'!$H$27</definedName>
    <definedName name="QB_ROW_1523330" localSheetId="5" hidden="1">'Detail Jan-May'!$D$207</definedName>
    <definedName name="QB_ROW_1523330" localSheetId="3" hidden="1">'September Detail'!#REF!</definedName>
    <definedName name="QB_ROW_1523360" localSheetId="3" hidden="1">'September Detail'!#REF!</definedName>
    <definedName name="QB_ROW_1523360_1" localSheetId="3" hidden="1">'September Detail'!#REF!</definedName>
    <definedName name="QB_ROW_1523360_2" localSheetId="3" hidden="1">'September Detail'!#REF!</definedName>
    <definedName name="QB_ROW_1523360_3" localSheetId="3" hidden="1">'September Detail'!#REF!</definedName>
    <definedName name="QB_ROW_1523360_4" localSheetId="3" hidden="1">'September Detail'!#REF!</definedName>
    <definedName name="QB_ROW_1523360_5" localSheetId="3" hidden="1">'September Detail'!#REF!</definedName>
    <definedName name="QB_ROW_1524030" localSheetId="5" hidden="1">'Detail Jan-May'!$D$261</definedName>
    <definedName name="QB_ROW_1524030" localSheetId="3" hidden="1">'September Detail'!#REF!</definedName>
    <definedName name="QB_ROW_1524060" localSheetId="3" hidden="1">'September Detail'!#REF!</definedName>
    <definedName name="QB_ROW_1524060_1" localSheetId="3" hidden="1">'September Detail'!#REF!</definedName>
    <definedName name="QB_ROW_1524060_2" localSheetId="3" hidden="1">'September Detail'!#REF!</definedName>
    <definedName name="QB_ROW_1524060_3" localSheetId="3" hidden="1">'September Detail'!#REF!</definedName>
    <definedName name="QB_ROW_1524060_4" localSheetId="3" hidden="1">'September Detail'!#REF!</definedName>
    <definedName name="QB_ROW_1524060_5" localSheetId="3" hidden="1">'September Detail'!#REF!</definedName>
    <definedName name="QB_ROW_1524260" localSheetId="0" hidden="1">'by Month'!$G$41</definedName>
    <definedName name="QB_ROW_1524260" localSheetId="2" hidden="1">'September by Class'!#REF!</definedName>
    <definedName name="QB_ROW_1524260" localSheetId="1" hidden="1">'September by Month'!#REF!</definedName>
    <definedName name="QB_ROW_1524260_1" localSheetId="0" hidden="1">'by Month'!$G$37</definedName>
    <definedName name="QB_ROW_1524260_1" localSheetId="2" hidden="1">'September by Class'!#REF!</definedName>
    <definedName name="QB_ROW_1524260_1" localSheetId="1" hidden="1">'September by Month'!#REF!</definedName>
    <definedName name="QB_ROW_1524260_2" localSheetId="2" hidden="1">'September by Class'!#REF!</definedName>
    <definedName name="QB_ROW_1524260_2" localSheetId="1" hidden="1">'September by Month'!#REF!</definedName>
    <definedName name="QB_ROW_1524260_3" localSheetId="2" hidden="1">'September by Class'!#REF!</definedName>
    <definedName name="QB_ROW_1524260_3" localSheetId="1" hidden="1">'September by Month'!#REF!</definedName>
    <definedName name="QB_ROW_1524260_4" localSheetId="2" hidden="1">'September by Class'!$G$22</definedName>
    <definedName name="QB_ROW_1524260_4" localSheetId="1" hidden="1">'September by Month'!#REF!</definedName>
    <definedName name="QB_ROW_1524260_5" localSheetId="1" hidden="1">'September by Month'!#REF!</definedName>
    <definedName name="QB_ROW_1524330" localSheetId="5" hidden="1">'Detail Jan-May'!$D$264</definedName>
    <definedName name="QB_ROW_1524330" localSheetId="3" hidden="1">'September Detail'!#REF!</definedName>
    <definedName name="QB_ROW_1524360" localSheetId="3" hidden="1">'September Detail'!#REF!</definedName>
    <definedName name="QB_ROW_1524360_1" localSheetId="3" hidden="1">'September Detail'!#REF!</definedName>
    <definedName name="QB_ROW_1524360_2" localSheetId="3" hidden="1">'September Detail'!#REF!</definedName>
    <definedName name="QB_ROW_1524360_3" localSheetId="3" hidden="1">'September Detail'!#REF!</definedName>
    <definedName name="QB_ROW_1524360_4" localSheetId="3" hidden="1">'September Detail'!#REF!</definedName>
    <definedName name="QB_ROW_1524360_5" localSheetId="3" hidden="1">'September Detail'!#REF!</definedName>
    <definedName name="QB_ROW_1525030" localSheetId="5" hidden="1">'Detail Jan-May'!$D$217</definedName>
    <definedName name="QB_ROW_1525030" localSheetId="3" hidden="1">'September Detail'!#REF!</definedName>
    <definedName name="QB_ROW_1525060" localSheetId="3" hidden="1">'September Detail'!#REF!</definedName>
    <definedName name="QB_ROW_1525060_1" localSheetId="3" hidden="1">'September Detail'!#REF!</definedName>
    <definedName name="QB_ROW_1525060_2" localSheetId="3" hidden="1">'September Detail'!#REF!</definedName>
    <definedName name="QB_ROW_1525060_3" localSheetId="3" hidden="1">'September Detail'!#REF!</definedName>
    <definedName name="QB_ROW_1525060_4" localSheetId="3" hidden="1">'September Detail'!#REF!</definedName>
    <definedName name="QB_ROW_1525060_5" localSheetId="3" hidden="1">'September Detail'!#REF!</definedName>
    <definedName name="QB_ROW_1525260" localSheetId="0" hidden="1">'by Month'!$G$37</definedName>
    <definedName name="QB_ROW_1525260" localSheetId="2" hidden="1">'September by Class'!#REF!</definedName>
    <definedName name="QB_ROW_1525260" localSheetId="1" hidden="1">'September by Month'!#REF!</definedName>
    <definedName name="QB_ROW_1525260_1" localSheetId="0" hidden="1">'by Month'!$G$33</definedName>
    <definedName name="QB_ROW_1525260_1" localSheetId="2" hidden="1">'September by Class'!#REF!</definedName>
    <definedName name="QB_ROW_1525260_1" localSheetId="1" hidden="1">'September by Month'!#REF!</definedName>
    <definedName name="QB_ROW_1525260_2" localSheetId="2" hidden="1">'September by Class'!#REF!</definedName>
    <definedName name="QB_ROW_1525260_2" localSheetId="1" hidden="1">'September by Month'!#REF!</definedName>
    <definedName name="QB_ROW_1525260_3" localSheetId="2" hidden="1">'September by Class'!#REF!</definedName>
    <definedName name="QB_ROW_1525260_3" localSheetId="1" hidden="1">'September by Month'!$H$28</definedName>
    <definedName name="QB_ROW_1525260_4" localSheetId="2" hidden="1">'September by Class'!#REF!</definedName>
    <definedName name="QB_ROW_1525260_4" localSheetId="1" hidden="1">'September by Month'!$G$28</definedName>
    <definedName name="QB_ROW_1525260_5" localSheetId="2" hidden="1">'September by Class'!#REF!</definedName>
    <definedName name="QB_ROW_1525330" localSheetId="5" hidden="1">'Detail Jan-May'!$D$219</definedName>
    <definedName name="QB_ROW_1525330" localSheetId="3" hidden="1">'September Detail'!#REF!</definedName>
    <definedName name="QB_ROW_1525360" localSheetId="3" hidden="1">'September Detail'!#REF!</definedName>
    <definedName name="QB_ROW_1525360_1" localSheetId="3" hidden="1">'September Detail'!#REF!</definedName>
    <definedName name="QB_ROW_1525360_2" localSheetId="3" hidden="1">'September Detail'!#REF!</definedName>
    <definedName name="QB_ROW_1525360_3" localSheetId="3" hidden="1">'September Detail'!#REF!</definedName>
    <definedName name="QB_ROW_1525360_4" localSheetId="3" hidden="1">'September Detail'!#REF!</definedName>
    <definedName name="QB_ROW_1525360_5" localSheetId="3" hidden="1">'September Detail'!#REF!</definedName>
    <definedName name="QB_ROW_1526030" localSheetId="5" hidden="1">'Detail Jan-May'!$D$265</definedName>
    <definedName name="QB_ROW_1526030" localSheetId="3" hidden="1">'September Detail'!#REF!</definedName>
    <definedName name="QB_ROW_1526060" localSheetId="3" hidden="1">'September Detail'!#REF!</definedName>
    <definedName name="QB_ROW_1526060_1" localSheetId="3" hidden="1">'September Detail'!#REF!</definedName>
    <definedName name="QB_ROW_1526060_2" localSheetId="3" hidden="1">'September Detail'!#REF!</definedName>
    <definedName name="QB_ROW_1526060_3" localSheetId="3" hidden="1">'September Detail'!#REF!</definedName>
    <definedName name="QB_ROW_1526060_4" localSheetId="3" hidden="1">'September Detail'!#REF!</definedName>
    <definedName name="QB_ROW_1526260" localSheetId="0" hidden="1">'by Month'!$G$42</definedName>
    <definedName name="QB_ROW_1526260" localSheetId="2" hidden="1">'September by Class'!#REF!</definedName>
    <definedName name="QB_ROW_1526260" localSheetId="1" hidden="1">'September by Month'!#REF!</definedName>
    <definedName name="QB_ROW_1526260_1" localSheetId="0" hidden="1">'by Month'!$G$38</definedName>
    <definedName name="QB_ROW_1526260_1" localSheetId="2" hidden="1">'September by Class'!#REF!</definedName>
    <definedName name="QB_ROW_1526260_1" localSheetId="1" hidden="1">'September by Month'!#REF!</definedName>
    <definedName name="QB_ROW_1526260_2" localSheetId="2" hidden="1">'September by Class'!#REF!</definedName>
    <definedName name="QB_ROW_1526260_2" localSheetId="1" hidden="1">'September by Month'!#REF!</definedName>
    <definedName name="QB_ROW_1526260_3" localSheetId="2" hidden="1">'September by Class'!#REF!</definedName>
    <definedName name="QB_ROW_1526260_3" localSheetId="1" hidden="1">'September by Month'!#REF!</definedName>
    <definedName name="QB_ROW_1526260_4" localSheetId="2" hidden="1">'September by Class'!#REF!</definedName>
    <definedName name="QB_ROW_1526260_4" localSheetId="1" hidden="1">'September by Month'!#REF!</definedName>
    <definedName name="QB_ROW_1526260_5" localSheetId="2" hidden="1">'September by Class'!#REF!</definedName>
    <definedName name="QB_ROW_1526260_5" localSheetId="1" hidden="1">'September by Month'!#REF!</definedName>
    <definedName name="QB_ROW_1526330" localSheetId="5" hidden="1">'Detail Jan-May'!$D$295</definedName>
    <definedName name="QB_ROW_1526330" localSheetId="3" hidden="1">'September Detail'!#REF!</definedName>
    <definedName name="QB_ROW_1526360" localSheetId="3" hidden="1">'September Detail'!#REF!</definedName>
    <definedName name="QB_ROW_1526360_1" localSheetId="3" hidden="1">'September Detail'!#REF!</definedName>
    <definedName name="QB_ROW_1526360_2" localSheetId="3" hidden="1">'September Detail'!#REF!</definedName>
    <definedName name="QB_ROW_1526360_3" localSheetId="3" hidden="1">'September Detail'!#REF!</definedName>
    <definedName name="QB_ROW_1526360_4" localSheetId="3" hidden="1">'September Detail'!#REF!</definedName>
    <definedName name="QB_ROW_1656030" localSheetId="5" hidden="1">'Detail Jan-May'!$D$17</definedName>
    <definedName name="QB_ROW_1656030" localSheetId="3" hidden="1">'September Detail'!#REF!</definedName>
    <definedName name="QB_ROW_1656060" localSheetId="3" hidden="1">'September Detail'!#REF!</definedName>
    <definedName name="QB_ROW_1656060_1" localSheetId="3" hidden="1">'September Detail'!#REF!</definedName>
    <definedName name="QB_ROW_1656060_2" localSheetId="3" hidden="1">'September Detail'!#REF!</definedName>
    <definedName name="QB_ROW_1656060_3" localSheetId="3" hidden="1">'September Detail'!#REF!</definedName>
    <definedName name="QB_ROW_1656060_4" localSheetId="3" hidden="1">'September Detail'!#REF!</definedName>
    <definedName name="QB_ROW_1656060_5" localSheetId="3" hidden="1">'September Detail'!#REF!</definedName>
    <definedName name="QB_ROW_1656260" localSheetId="0" hidden="1">'by Month'!$G$11</definedName>
    <definedName name="QB_ROW_1656260" localSheetId="2" hidden="1">'September by Class'!#REF!</definedName>
    <definedName name="QB_ROW_1656260" localSheetId="1" hidden="1">'September by Month'!#REF!</definedName>
    <definedName name="QB_ROW_1656260_1" localSheetId="0" hidden="1">'by Month'!$G$7</definedName>
    <definedName name="QB_ROW_1656260_1" localSheetId="2" hidden="1">'September by Class'!#REF!</definedName>
    <definedName name="QB_ROW_1656260_1" localSheetId="1" hidden="1">'September by Month'!#REF!</definedName>
    <definedName name="QB_ROW_1656260_2" localSheetId="2" hidden="1">'September by Class'!#REF!</definedName>
    <definedName name="QB_ROW_1656260_2" localSheetId="1" hidden="1">'September by Month'!$H$8</definedName>
    <definedName name="QB_ROW_1656260_3" localSheetId="2" hidden="1">'September by Class'!$G$7</definedName>
    <definedName name="QB_ROW_1656260_3" localSheetId="1" hidden="1">'September by Month'!$G$8</definedName>
    <definedName name="QB_ROW_1656330" localSheetId="5" hidden="1">'Detail Jan-May'!$D$28</definedName>
    <definedName name="QB_ROW_1656330" localSheetId="3" hidden="1">'September Detail'!#REF!</definedName>
    <definedName name="QB_ROW_1656360" localSheetId="3" hidden="1">'September Detail'!#REF!</definedName>
    <definedName name="QB_ROW_1656360_1" localSheetId="3" hidden="1">'September Detail'!#REF!</definedName>
    <definedName name="QB_ROW_1656360_2" localSheetId="3" hidden="1">'September Detail'!#REF!</definedName>
    <definedName name="QB_ROW_1656360_3" localSheetId="3" hidden="1">'September Detail'!#REF!</definedName>
    <definedName name="QB_ROW_1656360_4" localSheetId="3" hidden="1">'September Detail'!#REF!</definedName>
    <definedName name="QB_ROW_1656360_5" localSheetId="3" hidden="1">'September Detail'!#REF!</definedName>
    <definedName name="QB_ROW_1659060" localSheetId="3" hidden="1">'September Detail'!#REF!</definedName>
    <definedName name="QB_ROW_1659060_1" localSheetId="3" hidden="1">'September Detail'!#REF!</definedName>
    <definedName name="QB_ROW_1659260" localSheetId="2" hidden="1">'September by Class'!#REF!</definedName>
    <definedName name="QB_ROW_1659260" localSheetId="1" hidden="1">'September by Month'!#REF!</definedName>
    <definedName name="QB_ROW_1659260_1" localSheetId="2" hidden="1">'September by Class'!#REF!</definedName>
    <definedName name="QB_ROW_1659260_1" localSheetId="1" hidden="1">'September by Month'!#REF!</definedName>
    <definedName name="QB_ROW_1659360" localSheetId="3" hidden="1">'September Detail'!#REF!</definedName>
    <definedName name="QB_ROW_1659360_1" localSheetId="3" hidden="1">'September Detail'!#REF!</definedName>
    <definedName name="QB_ROW_1669040" localSheetId="5" hidden="1">'Detail Jan-May'!$E$43</definedName>
    <definedName name="QB_ROW_1669070" localSheetId="3" hidden="1">'September Detail'!#REF!</definedName>
    <definedName name="QB_ROW_1669070_1" localSheetId="3" hidden="1">'September Detail'!#REF!</definedName>
    <definedName name="QB_ROW_1669070_2" localSheetId="3" hidden="1">'September Detail'!#REF!</definedName>
    <definedName name="QB_ROW_1669070_3" localSheetId="3" hidden="1">'September Detail'!#REF!</definedName>
    <definedName name="QB_ROW_1669070_4" localSheetId="3" hidden="1">'September Detail'!#REF!</definedName>
    <definedName name="QB_ROW_1669070_5" localSheetId="3" hidden="1">'September Detail'!#REF!</definedName>
    <definedName name="QB_ROW_1669270" localSheetId="0" hidden="1">'by Month'!$H$19</definedName>
    <definedName name="QB_ROW_1669270" localSheetId="2" hidden="1">'September by Class'!#REF!</definedName>
    <definedName name="QB_ROW_1669270" localSheetId="1" hidden="1">'September by Month'!#REF!</definedName>
    <definedName name="QB_ROW_1669270_1" localSheetId="0" hidden="1">'by Month'!$H$15</definedName>
    <definedName name="QB_ROW_1669270_1" localSheetId="2" hidden="1">'September by Class'!#REF!</definedName>
    <definedName name="QB_ROW_1669270_1" localSheetId="1" hidden="1">'September by Month'!#REF!</definedName>
    <definedName name="QB_ROW_1669270_2" localSheetId="2" hidden="1">'September by Class'!#REF!</definedName>
    <definedName name="QB_ROW_1669270_2" localSheetId="1" hidden="1">'September by Month'!#REF!</definedName>
    <definedName name="QB_ROW_1669270_3" localSheetId="2" hidden="1">'September by Class'!#REF!</definedName>
    <definedName name="QB_ROW_1669270_3" localSheetId="1" hidden="1">'September by Month'!#REF!</definedName>
    <definedName name="QB_ROW_1669270_4" localSheetId="2" hidden="1">'September by Class'!#REF!</definedName>
    <definedName name="QB_ROW_1669340" localSheetId="5" hidden="1">'Detail Jan-May'!$E$48</definedName>
    <definedName name="QB_ROW_1669370" localSheetId="3" hidden="1">'September Detail'!#REF!</definedName>
    <definedName name="QB_ROW_1669370_1" localSheetId="3" hidden="1">'September Detail'!#REF!</definedName>
    <definedName name="QB_ROW_1669370_2" localSheetId="3" hidden="1">'September Detail'!#REF!</definedName>
    <definedName name="QB_ROW_1669370_3" localSheetId="3" hidden="1">'September Detail'!#REF!</definedName>
    <definedName name="QB_ROW_1669370_4" localSheetId="3" hidden="1">'September Detail'!#REF!</definedName>
    <definedName name="QB_ROW_1669370_5" localSheetId="3" hidden="1">'September Detail'!#REF!</definedName>
    <definedName name="QB_ROW_1693040" localSheetId="5" hidden="1">'Detail Jan-May'!$E$37</definedName>
    <definedName name="QB_ROW_1693040" localSheetId="3" hidden="1">'September Detail'!#REF!</definedName>
    <definedName name="QB_ROW_1693070" localSheetId="3" hidden="1">'September Detail'!#REF!</definedName>
    <definedName name="QB_ROW_1693070_1" localSheetId="3" hidden="1">'September Detail'!#REF!</definedName>
    <definedName name="QB_ROW_1693070_2" localSheetId="3" hidden="1">'September Detail'!#REF!</definedName>
    <definedName name="QB_ROW_1693070_3" localSheetId="3" hidden="1">'September Detail'!#REF!</definedName>
    <definedName name="QB_ROW_1693270" localSheetId="0" hidden="1">'by Month'!$H$18</definedName>
    <definedName name="QB_ROW_1693270" localSheetId="2" hidden="1">'September by Class'!#REF!</definedName>
    <definedName name="QB_ROW_1693270" localSheetId="1" hidden="1">'September by Month'!#REF!</definedName>
    <definedName name="QB_ROW_1693270_1" localSheetId="0" hidden="1">'by Month'!$H$14</definedName>
    <definedName name="QB_ROW_1693270_1" localSheetId="2" hidden="1">'September by Class'!#REF!</definedName>
    <definedName name="QB_ROW_1693270_1" localSheetId="1" hidden="1">'September by Month'!#REF!</definedName>
    <definedName name="QB_ROW_1693270_2" localSheetId="2" hidden="1">'September by Class'!#REF!</definedName>
    <definedName name="QB_ROW_1693270_2" localSheetId="1" hidden="1">'September by Month'!#REF!</definedName>
    <definedName name="QB_ROW_1693270_3" localSheetId="1" hidden="1">'September by Month'!#REF!</definedName>
    <definedName name="QB_ROW_1693340" localSheetId="5" hidden="1">'Detail Jan-May'!$E$42</definedName>
    <definedName name="QB_ROW_1693340" localSheetId="3" hidden="1">'September Detail'!#REF!</definedName>
    <definedName name="QB_ROW_1693370" localSheetId="3" hidden="1">'September Detail'!#REF!</definedName>
    <definedName name="QB_ROW_1693370_1" localSheetId="3" hidden="1">'September Detail'!#REF!</definedName>
    <definedName name="QB_ROW_1693370_2" localSheetId="3" hidden="1">'September Detail'!#REF!</definedName>
    <definedName name="QB_ROW_1693370_3" localSheetId="3" hidden="1">'September Detail'!#REF!</definedName>
    <definedName name="QB_ROW_1694040" localSheetId="5" hidden="1">'Detail Jan-May'!$E$34</definedName>
    <definedName name="QB_ROW_1694040" localSheetId="3" hidden="1">'September Detail'!#REF!</definedName>
    <definedName name="QB_ROW_1694070" localSheetId="3" hidden="1">'September Detail'!#REF!</definedName>
    <definedName name="QB_ROW_1694070_1" localSheetId="3" hidden="1">'September Detail'!#REF!</definedName>
    <definedName name="QB_ROW_1694270" localSheetId="0" hidden="1">'by Month'!$H$17</definedName>
    <definedName name="QB_ROW_1694270" localSheetId="2" hidden="1">'September by Class'!#REF!</definedName>
    <definedName name="QB_ROW_1694270" localSheetId="1" hidden="1">'September by Month'!#REF!</definedName>
    <definedName name="QB_ROW_1694270_1" localSheetId="0" hidden="1">'by Month'!$H$13</definedName>
    <definedName name="QB_ROW_1694270_1" localSheetId="2" hidden="1">'September by Class'!#REF!</definedName>
    <definedName name="QB_ROW_1694270_1" localSheetId="1" hidden="1">'September by Month'!#REF!</definedName>
    <definedName name="QB_ROW_1694340" localSheetId="5" hidden="1">'Detail Jan-May'!$E$36</definedName>
    <definedName name="QB_ROW_1694340" localSheetId="3" hidden="1">'September Detail'!#REF!</definedName>
    <definedName name="QB_ROW_1694370" localSheetId="3" hidden="1">'September Detail'!#REF!</definedName>
    <definedName name="QB_ROW_1694370_1" localSheetId="3" hidden="1">'September Detail'!#REF!</definedName>
    <definedName name="QB_ROW_1758030" localSheetId="5" hidden="1">'Detail Jan-May'!$D$33</definedName>
    <definedName name="QB_ROW_1758030" localSheetId="3" hidden="1">'September Detail'!#REF!</definedName>
    <definedName name="QB_ROW_1758060" localSheetId="0" hidden="1">'by Month'!$G$16</definedName>
    <definedName name="QB_ROW_1758060" localSheetId="2" hidden="1">'September by Class'!#REF!</definedName>
    <definedName name="QB_ROW_1758060" localSheetId="1" hidden="1">'September by Month'!#REF!</definedName>
    <definedName name="QB_ROW_1758060" localSheetId="3" hidden="1">'September Detail'!#REF!</definedName>
    <definedName name="QB_ROW_1758060_1" localSheetId="0" hidden="1">'by Month'!$G$12</definedName>
    <definedName name="QB_ROW_1758060_1" localSheetId="2" hidden="1">'September by Class'!#REF!</definedName>
    <definedName name="QB_ROW_1758060_1" localSheetId="1" hidden="1">'September by Month'!#REF!</definedName>
    <definedName name="QB_ROW_1758060_1" localSheetId="3" hidden="1">'September Detail'!#REF!</definedName>
    <definedName name="QB_ROW_1758060_2" localSheetId="2" hidden="1">'September by Class'!#REF!</definedName>
    <definedName name="QB_ROW_1758060_2" localSheetId="1" hidden="1">'September by Month'!#REF!</definedName>
    <definedName name="QB_ROW_1758060_2" localSheetId="3" hidden="1">'September Detail'!#REF!</definedName>
    <definedName name="QB_ROW_1758060_3" localSheetId="2" hidden="1">'September by Class'!#REF!</definedName>
    <definedName name="QB_ROW_1758060_3" localSheetId="1" hidden="1">'September by Month'!$H$13</definedName>
    <definedName name="QB_ROW_1758060_3" localSheetId="3" hidden="1">'September Detail'!#REF!</definedName>
    <definedName name="QB_ROW_1758060_4" localSheetId="2" hidden="1">'September by Class'!#REF!</definedName>
    <definedName name="QB_ROW_1758060_4" localSheetId="1" hidden="1">'September by Month'!$G$13</definedName>
    <definedName name="QB_ROW_1758060_4" localSheetId="3" hidden="1">'September Detail'!#REF!</definedName>
    <definedName name="QB_ROW_1758060_5" localSheetId="3" hidden="1">'September Detail'!#REF!</definedName>
    <definedName name="QB_ROW_1758330" localSheetId="5" hidden="1">'Detail Jan-May'!$D$72</definedName>
    <definedName name="QB_ROW_1758330" localSheetId="3" hidden="1">'September Detail'!#REF!</definedName>
    <definedName name="QB_ROW_1758360" localSheetId="0" hidden="1">'by Month'!$G$21</definedName>
    <definedName name="QB_ROW_1758360" localSheetId="2" hidden="1">'September by Class'!#REF!</definedName>
    <definedName name="QB_ROW_1758360" localSheetId="1" hidden="1">'September by Month'!#REF!</definedName>
    <definedName name="QB_ROW_1758360" localSheetId="3" hidden="1">'September Detail'!#REF!</definedName>
    <definedName name="QB_ROW_1758360_1" localSheetId="0" hidden="1">'by Month'!$G$17</definedName>
    <definedName name="QB_ROW_1758360_1" localSheetId="2" hidden="1">'September by Class'!#REF!</definedName>
    <definedName name="QB_ROW_1758360_1" localSheetId="1" hidden="1">'September by Month'!#REF!</definedName>
    <definedName name="QB_ROW_1758360_1" localSheetId="3" hidden="1">'September Detail'!#REF!</definedName>
    <definedName name="QB_ROW_1758360_2" localSheetId="2" hidden="1">'September by Class'!#REF!</definedName>
    <definedName name="QB_ROW_1758360_2" localSheetId="1" hidden="1">'September by Month'!#REF!</definedName>
    <definedName name="QB_ROW_1758360_2" localSheetId="3" hidden="1">'September Detail'!#REF!</definedName>
    <definedName name="QB_ROW_1758360_3" localSheetId="2" hidden="1">'September by Class'!#REF!</definedName>
    <definedName name="QB_ROW_1758360_3" localSheetId="1" hidden="1">'September by Month'!#REF!</definedName>
    <definedName name="QB_ROW_1758360_3" localSheetId="3" hidden="1">'September Detail'!#REF!</definedName>
    <definedName name="QB_ROW_1758360_4" localSheetId="2" hidden="1">'September by Class'!#REF!</definedName>
    <definedName name="QB_ROW_1758360_4" localSheetId="1" hidden="1">'September by Month'!$H$15</definedName>
    <definedName name="QB_ROW_1758360_4" localSheetId="3" hidden="1">'September Detail'!#REF!</definedName>
    <definedName name="QB_ROW_1758360_5" localSheetId="2" hidden="1">'September by Class'!#REF!</definedName>
    <definedName name="QB_ROW_1758360_5" localSheetId="1" hidden="1">'September by Month'!$G$15</definedName>
    <definedName name="QB_ROW_1758360_5" localSheetId="3" hidden="1">'September Detail'!#REF!</definedName>
    <definedName name="QB_ROW_1784010" localSheetId="5" hidden="1">'Detail Jan-May'!$B$31</definedName>
    <definedName name="QB_ROW_1784010" localSheetId="3" hidden="1">'September Detail'!#REF!</definedName>
    <definedName name="QB_ROW_1784040" localSheetId="0" hidden="1">'by Month'!$E$14</definedName>
    <definedName name="QB_ROW_1784040" localSheetId="2" hidden="1">'September by Class'!#REF!</definedName>
    <definedName name="QB_ROW_1784040" localSheetId="1" hidden="1">'September by Month'!#REF!</definedName>
    <definedName name="QB_ROW_1784040" localSheetId="3" hidden="1">'September Detail'!#REF!</definedName>
    <definedName name="QB_ROW_1784040_1" localSheetId="0" hidden="1">'by Month'!$E$10</definedName>
    <definedName name="QB_ROW_1784040_1" localSheetId="2" hidden="1">'September by Class'!#REF!</definedName>
    <definedName name="QB_ROW_1784040_1" localSheetId="1" hidden="1">'September by Month'!#REF!</definedName>
    <definedName name="QB_ROW_1784040_1" localSheetId="3" hidden="1">'September Detail'!#REF!</definedName>
    <definedName name="QB_ROW_1784040_2" localSheetId="2" hidden="1">'September by Class'!#REF!</definedName>
    <definedName name="QB_ROW_1784040_2" localSheetId="1" hidden="1">'September by Month'!#REF!</definedName>
    <definedName name="QB_ROW_1784040_2" localSheetId="3" hidden="1">'September Detail'!#REF!</definedName>
    <definedName name="QB_ROW_1784040_3" localSheetId="2" hidden="1">'September by Class'!#REF!</definedName>
    <definedName name="QB_ROW_1784040_3" localSheetId="1" hidden="1">'September by Month'!$F$11</definedName>
    <definedName name="QB_ROW_1784040_3" localSheetId="3" hidden="1">'September Detail'!#REF!</definedName>
    <definedName name="QB_ROW_1784040_4" localSheetId="2" hidden="1">'September by Class'!#REF!</definedName>
    <definedName name="QB_ROW_1784040_4" localSheetId="1" hidden="1">'September by Month'!$E$11</definedName>
    <definedName name="QB_ROW_1784040_4" localSheetId="3" hidden="1">'September Detail'!#REF!</definedName>
    <definedName name="QB_ROW_1784040_5" localSheetId="3" hidden="1">'September Detail'!#REF!</definedName>
    <definedName name="QB_ROW_1784310" localSheetId="5" hidden="1">'Detail Jan-May'!$B$74</definedName>
    <definedName name="QB_ROW_1784310" localSheetId="3" hidden="1">'September Detail'!#REF!</definedName>
    <definedName name="QB_ROW_1784340" localSheetId="0" hidden="1">'by Month'!$E$23</definedName>
    <definedName name="QB_ROW_1784340" localSheetId="2" hidden="1">'September by Class'!#REF!</definedName>
    <definedName name="QB_ROW_1784340" localSheetId="1" hidden="1">'September by Month'!#REF!</definedName>
    <definedName name="QB_ROW_1784340" localSheetId="3" hidden="1">'September Detail'!#REF!</definedName>
    <definedName name="QB_ROW_1784340_1" localSheetId="0" hidden="1">'by Month'!$E$19</definedName>
    <definedName name="QB_ROW_1784340_1" localSheetId="2" hidden="1">'September by Class'!#REF!</definedName>
    <definedName name="QB_ROW_1784340_1" localSheetId="1" hidden="1">'September by Month'!#REF!</definedName>
    <definedName name="QB_ROW_1784340_1" localSheetId="3" hidden="1">'September Detail'!#REF!</definedName>
    <definedName name="QB_ROW_1784340_2" localSheetId="2" hidden="1">'September by Class'!#REF!</definedName>
    <definedName name="QB_ROW_1784340_2" localSheetId="1" hidden="1">'September by Month'!#REF!</definedName>
    <definedName name="QB_ROW_1784340_2" localSheetId="3" hidden="1">'September Detail'!#REF!</definedName>
    <definedName name="QB_ROW_1784340_3" localSheetId="2" hidden="1">'September by Class'!#REF!</definedName>
    <definedName name="QB_ROW_1784340_3" localSheetId="1" hidden="1">'September by Month'!#REF!</definedName>
    <definedName name="QB_ROW_1784340_3" localSheetId="3" hidden="1">'September Detail'!#REF!</definedName>
    <definedName name="QB_ROW_1784340_4" localSheetId="2" hidden="1">'September by Class'!#REF!</definedName>
    <definedName name="QB_ROW_1784340_4" localSheetId="1" hidden="1">'September by Month'!$F$17</definedName>
    <definedName name="QB_ROW_1784340_4" localSheetId="3" hidden="1">'September Detail'!#REF!</definedName>
    <definedName name="QB_ROW_1784340_5" localSheetId="2" hidden="1">'September by Class'!#REF!</definedName>
    <definedName name="QB_ROW_1784340_5" localSheetId="1" hidden="1">'September by Month'!$E$17</definedName>
    <definedName name="QB_ROW_1784340_5" localSheetId="3" hidden="1">'September Detail'!#REF!</definedName>
    <definedName name="QB_ROW_18301" localSheetId="0" hidden="1">'by Month'!$A$48</definedName>
    <definedName name="QB_ROW_18301" localSheetId="2" hidden="1">'September by Class'!#REF!</definedName>
    <definedName name="QB_ROW_18301" localSheetId="1" hidden="1">'September by Month'!#REF!</definedName>
    <definedName name="QB_ROW_18301" localSheetId="3" hidden="1">'September Detail'!#REF!</definedName>
    <definedName name="QB_ROW_18301_1" localSheetId="0" hidden="1">'by Month'!$A$44</definedName>
    <definedName name="QB_ROW_18301_1" localSheetId="2" hidden="1">'September by Class'!#REF!</definedName>
    <definedName name="QB_ROW_18301_1" localSheetId="1" hidden="1">'September by Month'!#REF!</definedName>
    <definedName name="QB_ROW_18301_1" localSheetId="3" hidden="1">'September Detail'!#REF!</definedName>
    <definedName name="QB_ROW_18301_2" localSheetId="2" hidden="1">'September by Class'!#REF!</definedName>
    <definedName name="QB_ROW_18301_2" localSheetId="1" hidden="1">'September by Month'!#REF!</definedName>
    <definedName name="QB_ROW_18301_2" localSheetId="3" hidden="1">'September Detail'!#REF!</definedName>
    <definedName name="QB_ROW_18301_3" localSheetId="2" hidden="1">'September by Class'!#REF!</definedName>
    <definedName name="QB_ROW_18301_3" localSheetId="1" hidden="1">'September by Month'!#REF!</definedName>
    <definedName name="QB_ROW_18301_3" localSheetId="3" hidden="1">'September Detail'!#REF!</definedName>
    <definedName name="QB_ROW_18301_4" localSheetId="2" hidden="1">'September by Class'!#REF!</definedName>
    <definedName name="QB_ROW_18301_4" localSheetId="1" hidden="1">'September by Month'!#REF!</definedName>
    <definedName name="QB_ROW_18301_4" localSheetId="3" hidden="1">'September Detail'!#REF!</definedName>
    <definedName name="QB_ROW_18301_5" localSheetId="2" hidden="1">'September by Class'!#REF!</definedName>
    <definedName name="QB_ROW_18301_5" localSheetId="1" hidden="1">'September by Month'!$D$5</definedName>
    <definedName name="QB_ROW_18301_5" localSheetId="3" hidden="1">'September Detail'!#REF!</definedName>
    <definedName name="QB_ROW_19011" localSheetId="0" hidden="1">'by Month'!$B$6</definedName>
    <definedName name="QB_ROW_19011" localSheetId="2" hidden="1">'September by Class'!#REF!</definedName>
    <definedName name="QB_ROW_19011" localSheetId="1" hidden="1">'September by Month'!$B$2</definedName>
    <definedName name="QB_ROW_19011" localSheetId="3" hidden="1">'September Detail'!#REF!</definedName>
    <definedName name="QB_ROW_19011_1" localSheetId="0" hidden="1">'by Month'!$B$2</definedName>
    <definedName name="QB_ROW_19011_1" localSheetId="2" hidden="1">'September by Class'!$B$2</definedName>
    <definedName name="QB_ROW_19011_1" localSheetId="1" hidden="1">'September by Month'!#REF!</definedName>
    <definedName name="QB_ROW_19011_1" localSheetId="3" hidden="1">'September Detail'!#REF!</definedName>
    <definedName name="QB_ROW_19011_2" localSheetId="3" hidden="1">'September Detail'!#REF!</definedName>
    <definedName name="QB_ROW_19011_3" localSheetId="3" hidden="1">'September Detail'!#REF!</definedName>
    <definedName name="QB_ROW_19011_4" localSheetId="3" hidden="1">'September Detail'!$B$2</definedName>
    <definedName name="QB_ROW_19311" localSheetId="0" hidden="1">'by Month'!$B$47</definedName>
    <definedName name="QB_ROW_19311" localSheetId="2" hidden="1">'September by Class'!#REF!</definedName>
    <definedName name="QB_ROW_19311" localSheetId="1" hidden="1">'September by Month'!#REF!</definedName>
    <definedName name="QB_ROW_19311" localSheetId="3" hidden="1">'September Detail'!#REF!</definedName>
    <definedName name="QB_ROW_19311_1" localSheetId="0" hidden="1">'by Month'!$B$43</definedName>
    <definedName name="QB_ROW_19311_1" localSheetId="2" hidden="1">'September by Class'!#REF!</definedName>
    <definedName name="QB_ROW_19311_1" localSheetId="1" hidden="1">'September by Month'!#REF!</definedName>
    <definedName name="QB_ROW_19311_1" localSheetId="3" hidden="1">'September Detail'!#REF!</definedName>
    <definedName name="QB_ROW_19311_2" localSheetId="2" hidden="1">'September by Class'!#REF!</definedName>
    <definedName name="QB_ROW_19311_2" localSheetId="1" hidden="1">'September by Month'!#REF!</definedName>
    <definedName name="QB_ROW_19311_2" localSheetId="3" hidden="1">'September Detail'!#REF!</definedName>
    <definedName name="QB_ROW_19311_3" localSheetId="2" hidden="1">'September by Class'!#REF!</definedName>
    <definedName name="QB_ROW_19311_3" localSheetId="1" hidden="1">'September by Month'!#REF!</definedName>
    <definedName name="QB_ROW_19311_3" localSheetId="3" hidden="1">'September Detail'!#REF!</definedName>
    <definedName name="QB_ROW_19311_4" localSheetId="2" hidden="1">'September by Class'!#REF!</definedName>
    <definedName name="QB_ROW_19311_4" localSheetId="1" hidden="1">'September by Month'!#REF!</definedName>
    <definedName name="QB_ROW_19311_4" localSheetId="3" hidden="1">'September Detail'!#REF!</definedName>
    <definedName name="QB_ROW_19311_5" localSheetId="2" hidden="1">'September by Class'!#REF!</definedName>
    <definedName name="QB_ROW_19311_5" localSheetId="1" hidden="1">'September by Month'!#REF!</definedName>
    <definedName name="QB_ROW_19311_5" localSheetId="3" hidden="1">'September Detail'!#REF!</definedName>
    <definedName name="QB_ROW_20031" localSheetId="0" hidden="1">'by Month'!$D$7</definedName>
    <definedName name="QB_ROW_20031" localSheetId="2" hidden="1">'September by Class'!#REF!</definedName>
    <definedName name="QB_ROW_20031" localSheetId="1" hidden="1">'September by Month'!$D$3</definedName>
    <definedName name="QB_ROW_20031" localSheetId="3" hidden="1">'September Detail'!#REF!</definedName>
    <definedName name="QB_ROW_20031_1" localSheetId="0" hidden="1">'by Month'!$D$3</definedName>
    <definedName name="QB_ROW_20031_1" localSheetId="2" hidden="1">'September by Class'!$D$3</definedName>
    <definedName name="QB_ROW_20031_1" localSheetId="1" hidden="1">'September by Month'!#REF!</definedName>
    <definedName name="QB_ROW_20031_1" localSheetId="3" hidden="1">'September Detail'!#REF!</definedName>
    <definedName name="QB_ROW_20031_2" localSheetId="3" hidden="1">'September Detail'!#REF!</definedName>
    <definedName name="QB_ROW_20031_3" localSheetId="3" hidden="1">'September Detail'!$D$3</definedName>
    <definedName name="QB_ROW_20331" localSheetId="0" hidden="1">'by Month'!$D$24</definedName>
    <definedName name="QB_ROW_20331" localSheetId="2" hidden="1">'September by Class'!#REF!</definedName>
    <definedName name="QB_ROW_20331" localSheetId="1" hidden="1">'September by Month'!#REF!</definedName>
    <definedName name="QB_ROW_20331" localSheetId="3" hidden="1">'September Detail'!#REF!</definedName>
    <definedName name="QB_ROW_20331_1" localSheetId="0" hidden="1">'by Month'!$D$20</definedName>
    <definedName name="QB_ROW_20331_1" localSheetId="2" hidden="1">'September by Class'!#REF!</definedName>
    <definedName name="QB_ROW_20331_1" localSheetId="1" hidden="1">'September by Month'!#REF!</definedName>
    <definedName name="QB_ROW_20331_1" localSheetId="3" hidden="1">'September Detail'!#REF!</definedName>
    <definedName name="QB_ROW_20331_2" localSheetId="2" hidden="1">'September by Class'!#REF!</definedName>
    <definedName name="QB_ROW_20331_2" localSheetId="1" hidden="1">'September by Month'!#REF!</definedName>
    <definedName name="QB_ROW_20331_2" localSheetId="3" hidden="1">'September Detail'!#REF!</definedName>
    <definedName name="QB_ROW_20331_3" localSheetId="2" hidden="1">'September by Class'!#REF!</definedName>
    <definedName name="QB_ROW_20331_3" localSheetId="1" hidden="1">'September by Month'!#REF!</definedName>
    <definedName name="QB_ROW_20331_3" localSheetId="3" hidden="1">'September Detail'!#REF!</definedName>
    <definedName name="QB_ROW_20331_4" localSheetId="2" hidden="1">'September by Class'!#REF!</definedName>
    <definedName name="QB_ROW_20331_4" localSheetId="1" hidden="1">'September by Month'!$E$18</definedName>
    <definedName name="QB_ROW_20331_4" localSheetId="3" hidden="1">'September Detail'!#REF!</definedName>
    <definedName name="QB_ROW_20331_5" localSheetId="2" hidden="1">'September by Class'!#REF!</definedName>
    <definedName name="QB_ROW_20331_5" localSheetId="1" hidden="1">'September by Month'!$D$18</definedName>
    <definedName name="QB_ROW_20331_5" localSheetId="3" hidden="1">'September Detail'!#REF!</definedName>
    <definedName name="QB_ROW_21031" localSheetId="0" hidden="1">'by Month'!$D$26</definedName>
    <definedName name="QB_ROW_21031" localSheetId="2" hidden="1">'September by Class'!#REF!</definedName>
    <definedName name="QB_ROW_21031" localSheetId="1" hidden="1">'September by Month'!#REF!</definedName>
    <definedName name="QB_ROW_21031" localSheetId="3" hidden="1">'September Detail'!#REF!</definedName>
    <definedName name="QB_ROW_21031_1" localSheetId="0" hidden="1">'by Month'!$D$22</definedName>
    <definedName name="QB_ROW_21031_1" localSheetId="2" hidden="1">'September by Class'!#REF!</definedName>
    <definedName name="QB_ROW_21031_1" localSheetId="1" hidden="1">'September by Month'!#REF!</definedName>
    <definedName name="QB_ROW_21031_1" localSheetId="3" hidden="1">'September Detail'!#REF!</definedName>
    <definedName name="QB_ROW_21031_2" localSheetId="2" hidden="1">'September by Class'!#REF!</definedName>
    <definedName name="QB_ROW_21031_2" localSheetId="1" hidden="1">'September by Month'!#REF!</definedName>
    <definedName name="QB_ROW_21031_2" localSheetId="3" hidden="1">'September Detail'!#REF!</definedName>
    <definedName name="QB_ROW_21031_3" localSheetId="2" hidden="1">'September by Class'!#REF!</definedName>
    <definedName name="QB_ROW_21031_3" localSheetId="1" hidden="1">'September by Month'!#REF!</definedName>
    <definedName name="QB_ROW_21031_3" localSheetId="3" hidden="1">'September Detail'!#REF!</definedName>
    <definedName name="QB_ROW_21031_4" localSheetId="2" hidden="1">'September by Class'!#REF!</definedName>
    <definedName name="QB_ROW_21031_4" localSheetId="1" hidden="1">'September by Month'!$E$20</definedName>
    <definedName name="QB_ROW_21031_4" localSheetId="3" hidden="1">'September Detail'!#REF!</definedName>
    <definedName name="QB_ROW_21031_5" localSheetId="2" hidden="1">'September by Class'!#REF!</definedName>
    <definedName name="QB_ROW_21031_5" localSheetId="1" hidden="1">'September by Month'!$D$20</definedName>
    <definedName name="QB_ROW_21031_5" localSheetId="3" hidden="1">'September Detail'!#REF!</definedName>
    <definedName name="QB_ROW_21331" localSheetId="0" hidden="1">'by Month'!$D$46</definedName>
    <definedName name="QB_ROW_21331" localSheetId="2" hidden="1">'September by Class'!#REF!</definedName>
    <definedName name="QB_ROW_21331" localSheetId="1" hidden="1">'September by Month'!#REF!</definedName>
    <definedName name="QB_ROW_21331" localSheetId="3" hidden="1">'September Detail'!#REF!</definedName>
    <definedName name="QB_ROW_21331_1" localSheetId="0" hidden="1">'by Month'!$D$42</definedName>
    <definedName name="QB_ROW_21331_1" localSheetId="2" hidden="1">'September by Class'!#REF!</definedName>
    <definedName name="QB_ROW_21331_1" localSheetId="1" hidden="1">'September by Month'!#REF!</definedName>
    <definedName name="QB_ROW_21331_1" localSheetId="3" hidden="1">'September Detail'!#REF!</definedName>
    <definedName name="QB_ROW_21331_2" localSheetId="2" hidden="1">'September by Class'!#REF!</definedName>
    <definedName name="QB_ROW_21331_2" localSheetId="1" hidden="1">'September by Month'!#REF!</definedName>
    <definedName name="QB_ROW_21331_2" localSheetId="3" hidden="1">'September Detail'!#REF!</definedName>
    <definedName name="QB_ROW_21331_3" localSheetId="2" hidden="1">'September by Class'!#REF!</definedName>
    <definedName name="QB_ROW_21331_3" localSheetId="1" hidden="1">'September by Month'!#REF!</definedName>
    <definedName name="QB_ROW_21331_3" localSheetId="3" hidden="1">'September Detail'!#REF!</definedName>
    <definedName name="QB_ROW_21331_4" localSheetId="2" hidden="1">'September by Class'!#REF!</definedName>
    <definedName name="QB_ROW_21331_4" localSheetId="1" hidden="1">'September by Month'!#REF!</definedName>
    <definedName name="QB_ROW_21331_4" localSheetId="3" hidden="1">'September Detail'!#REF!</definedName>
    <definedName name="QB_ROW_21331_5" localSheetId="2" hidden="1">'September by Class'!#REF!</definedName>
    <definedName name="QB_ROW_21331_5" localSheetId="1" hidden="1">'September by Month'!$E$34</definedName>
    <definedName name="QB_ROW_21331_5" localSheetId="3" hidden="1">'September Detail'!#REF!</definedName>
    <definedName name="QB_ROW_25301" localSheetId="5" hidden="1">'Detail Jan-May'!$A$304</definedName>
    <definedName name="QB_ROW_25301" localSheetId="3" hidden="1">'September Detail'!#REF!</definedName>
    <definedName name="QB_ROW_301030" localSheetId="5" hidden="1">'Detail Jan-May'!$D$7</definedName>
    <definedName name="QB_ROW_301030" localSheetId="3" hidden="1">'September Detail'!#REF!</definedName>
    <definedName name="QB_ROW_301060" localSheetId="3" hidden="1">'September Detail'!#REF!</definedName>
    <definedName name="QB_ROW_301060_1" localSheetId="3" hidden="1">'September Detail'!#REF!</definedName>
    <definedName name="QB_ROW_301060_2" localSheetId="3" hidden="1">'September Detail'!#REF!</definedName>
    <definedName name="QB_ROW_301060_3" localSheetId="3" hidden="1">'September Detail'!$G$6</definedName>
    <definedName name="QB_ROW_301260" localSheetId="0" hidden="1">'by Month'!$G$10</definedName>
    <definedName name="QB_ROW_301260" localSheetId="2" hidden="1">'September by Class'!#REF!</definedName>
    <definedName name="QB_ROW_301260" localSheetId="1" hidden="1">'September by Month'!#REF!</definedName>
    <definedName name="QB_ROW_301260_1" localSheetId="0" hidden="1">'by Month'!$G$6</definedName>
    <definedName name="QB_ROW_301260_1" localSheetId="2" hidden="1">'September by Class'!$G$6</definedName>
    <definedName name="QB_ROW_301260_1" localSheetId="1" hidden="1">'September by Month'!#REF!</definedName>
    <definedName name="QB_ROW_301260_2" localSheetId="1" hidden="1">'September by Month'!$H$7</definedName>
    <definedName name="QB_ROW_301260_3" localSheetId="1" hidden="1">'September by Month'!$G$7</definedName>
    <definedName name="QB_ROW_301330" localSheetId="5" hidden="1">'Detail Jan-May'!$D$16</definedName>
    <definedName name="QB_ROW_301330" localSheetId="3" hidden="1">'September Detail'!#REF!</definedName>
    <definedName name="QB_ROW_301360" localSheetId="3" hidden="1">'September Detail'!#REF!</definedName>
    <definedName name="QB_ROW_301360_1" localSheetId="3" hidden="1">'September Detail'!#REF!</definedName>
    <definedName name="QB_ROW_301360_2" localSheetId="3" hidden="1">'September Detail'!#REF!</definedName>
    <definedName name="QB_ROW_301360_3" localSheetId="3" hidden="1">'September Detail'!#REF!</definedName>
    <definedName name="QB_ROW_301360_4" localSheetId="3" hidden="1">'September Detail'!$G$8</definedName>
    <definedName name="QB_ROW_32301" localSheetId="4" hidden="1">'Unpaid Bills'!#REF!</definedName>
    <definedName name="QB_ROW_32301_1" localSheetId="4" hidden="1">'Unpaid Bills'!#REF!</definedName>
    <definedName name="QB_ROW_32301_2" localSheetId="4" hidden="1">'Unpaid Bills'!#REF!</definedName>
    <definedName name="QB_ROW_32301_3" localSheetId="4" hidden="1">'Unpaid Bills'!#REF!</definedName>
    <definedName name="QB_ROW_32301_4" localSheetId="4" hidden="1">'Unpaid Bills'!#REF!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010_4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346310_4" localSheetId="4" hidden="1">'Unpaid Bills'!#REF!</definedName>
    <definedName name="QB_ROW_6696010" localSheetId="4" hidden="1">'Unpaid Bills'!#REF!</definedName>
    <definedName name="QB_ROW_6696310" localSheetId="4" hidden="1">'Unpaid Bills'!#REF!</definedName>
    <definedName name="QB_ROW_6863010" localSheetId="4" hidden="1">'Unpaid Bills'!#REF!</definedName>
    <definedName name="QB_ROW_6863310" localSheetId="4" hidden="1">'Unpaid Bills'!#REF!</definedName>
    <definedName name="QB_ROW_8044010" localSheetId="4" hidden="1">'Unpaid Bills'!#REF!</definedName>
    <definedName name="QB_ROW_8044310" localSheetId="4" hidden="1">'Unpaid Bills'!#REF!</definedName>
    <definedName name="QB_ROW_830010" localSheetId="4" hidden="1">'Unpaid Bills'!#REF!</definedName>
    <definedName name="QB_ROW_830010_1" localSheetId="4" hidden="1">'Unpaid Bills'!#REF!</definedName>
    <definedName name="QB_ROW_830010_2" localSheetId="4" hidden="1">'Unpaid Bills'!$B$2</definedName>
    <definedName name="QB_ROW_830310" localSheetId="4" hidden="1">'Unpaid Bills'!#REF!</definedName>
    <definedName name="QB_ROW_830310_1" localSheetId="4" hidden="1">'Unpaid Bills'!#REF!</definedName>
    <definedName name="QB_ROW_830310_2" localSheetId="4" hidden="1">'Unpaid Bills'!$B$14</definedName>
    <definedName name="QB_ROW_8304010" localSheetId="4" hidden="1">'Unpaid Bills'!$B$15</definedName>
    <definedName name="QB_ROW_8304310" localSheetId="4" hidden="1">'Unpaid Bills'!$B$17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010_4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556310_4" localSheetId="4" hidden="1">'Unpaid Bills'!#REF!</definedName>
    <definedName name="QB_ROW_86321" localSheetId="0" hidden="1">'by Month'!$C$25</definedName>
    <definedName name="QB_ROW_86321" localSheetId="2" hidden="1">'September by Class'!#REF!</definedName>
    <definedName name="QB_ROW_86321" localSheetId="1" hidden="1">'September by Month'!#REF!</definedName>
    <definedName name="QB_ROW_86321" localSheetId="3" hidden="1">'September Detail'!#REF!</definedName>
    <definedName name="QB_ROW_86321_1" localSheetId="0" hidden="1">'by Month'!$C$21</definedName>
    <definedName name="QB_ROW_86321_1" localSheetId="2" hidden="1">'September by Class'!#REF!</definedName>
    <definedName name="QB_ROW_86321_1" localSheetId="1" hidden="1">'September by Month'!#REF!</definedName>
    <definedName name="QB_ROW_86321_1" localSheetId="3" hidden="1">'September Detail'!#REF!</definedName>
    <definedName name="QB_ROW_86321_2" localSheetId="2" hidden="1">'September by Class'!#REF!</definedName>
    <definedName name="QB_ROW_86321_2" localSheetId="1" hidden="1">'September by Month'!#REF!</definedName>
    <definedName name="QB_ROW_86321_2" localSheetId="3" hidden="1">'September Detail'!#REF!</definedName>
    <definedName name="QB_ROW_86321_3" localSheetId="2" hidden="1">'September by Class'!#REF!</definedName>
    <definedName name="QB_ROW_86321_3" localSheetId="1" hidden="1">'September by Month'!#REF!</definedName>
    <definedName name="QB_ROW_86321_3" localSheetId="3" hidden="1">'September Detail'!#REF!</definedName>
    <definedName name="QB_ROW_86321_4" localSheetId="2" hidden="1">'September by Class'!#REF!</definedName>
    <definedName name="QB_ROW_86321_4" localSheetId="1" hidden="1">'September by Month'!$D$19</definedName>
    <definedName name="QB_ROW_86321_4" localSheetId="3" hidden="1">'September Detail'!#REF!</definedName>
    <definedName name="QB_ROW_86321_5" localSheetId="2" hidden="1">'September by Class'!#REF!</definedName>
    <definedName name="QB_ROW_86321_5" localSheetId="1" hidden="1">'September by Month'!$C$19</definedName>
    <definedName name="QB_ROW_86321_5" localSheetId="3" hidden="1">'September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Bills'!#REF!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Bills'!#REF!</definedName>
    <definedName name="QB_ROW_9934310" localSheetId="4" hidden="1">'Unpaid Bills'!#REF!</definedName>
    <definedName name="QB_ROW_9934310_1" localSheetId="4" hidden="1">'Unpaid Bills'!#REF!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4" localSheetId="4">20170908</definedName>
    <definedName name="QBENDDATE_5" localSheetId="2">20161231</definedName>
    <definedName name="QBENDDATE_5" localSheetId="1">20170228</definedName>
    <definedName name="QBENDDATE_5" localSheetId="3">20160430</definedName>
    <definedName name="QBENDDATE_5" localSheetId="4">20171110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1" localSheetId="4">7467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4" localSheetId="4">20170908</definedName>
    <definedName name="QBSTARTDATE_5" localSheetId="2">20161201</definedName>
    <definedName name="QBSTARTDATE_5" localSheetId="3">20160401</definedName>
    <definedName name="QBSTARTDATE_5" localSheetId="4">20171110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4" i="9" l="1"/>
  <c r="O25" i="9"/>
  <c r="O26" i="9"/>
  <c r="O27" i="9"/>
  <c r="O28" i="9"/>
  <c r="O29" i="9"/>
  <c r="O30" i="9"/>
  <c r="O31" i="9"/>
  <c r="O32" i="9"/>
  <c r="O33" i="9"/>
  <c r="O34" i="9"/>
  <c r="O35" i="9"/>
  <c r="O36" i="9"/>
  <c r="O23" i="9"/>
  <c r="O14" i="11"/>
  <c r="O17" i="11"/>
  <c r="P8" i="8"/>
  <c r="Q8" i="8"/>
  <c r="Q11" i="8"/>
  <c r="Q12" i="8"/>
  <c r="Q13" i="8"/>
  <c r="Q14" i="8"/>
  <c r="Q15" i="8"/>
  <c r="R8" i="8"/>
  <c r="P11" i="8"/>
  <c r="R11" i="8"/>
  <c r="R12" i="8"/>
  <c r="R13" i="8"/>
  <c r="R14" i="8"/>
  <c r="R15" i="8"/>
  <c r="P30" i="8"/>
  <c r="Q30" i="8"/>
  <c r="R30" i="8"/>
  <c r="P34" i="8"/>
  <c r="Q34" i="8"/>
  <c r="R34" i="8"/>
  <c r="P39" i="8"/>
  <c r="Q39" i="8"/>
  <c r="Q42" i="8"/>
  <c r="Q45" i="8"/>
  <c r="Q54" i="8"/>
  <c r="Q68" i="8"/>
  <c r="Q72" i="8"/>
  <c r="Q73" i="8"/>
  <c r="Q74" i="8"/>
  <c r="Q75" i="8"/>
  <c r="R39" i="8"/>
  <c r="P42" i="8"/>
  <c r="R42" i="8"/>
  <c r="P45" i="8"/>
  <c r="R45" i="8"/>
  <c r="P54" i="8"/>
  <c r="R54" i="8"/>
  <c r="P68" i="8"/>
  <c r="R68" i="8"/>
  <c r="P72" i="8"/>
  <c r="R72" i="8"/>
  <c r="M6" i="10"/>
  <c r="M7" i="10"/>
  <c r="H8" i="10"/>
  <c r="I8" i="10"/>
  <c r="I9" i="10"/>
  <c r="J8" i="10"/>
  <c r="K8" i="10"/>
  <c r="L8" i="10"/>
  <c r="L9" i="10"/>
  <c r="L10" i="10"/>
  <c r="L11" i="10"/>
  <c r="H9" i="10"/>
  <c r="H10" i="10"/>
  <c r="H11" i="10"/>
  <c r="J9" i="10"/>
  <c r="J10" i="10"/>
  <c r="J11" i="10"/>
  <c r="K9" i="10"/>
  <c r="K10" i="10"/>
  <c r="K11" i="10"/>
  <c r="M15" i="10"/>
  <c r="M16" i="10"/>
  <c r="M17" i="10"/>
  <c r="M18" i="10"/>
  <c r="M19" i="10"/>
  <c r="M20" i="10"/>
  <c r="M21" i="10"/>
  <c r="M22" i="10"/>
  <c r="H23" i="10"/>
  <c r="H24" i="10"/>
  <c r="I23" i="10"/>
  <c r="J23" i="10"/>
  <c r="K23" i="10"/>
  <c r="K24" i="10"/>
  <c r="K25" i="10"/>
  <c r="L23" i="10"/>
  <c r="L24" i="10"/>
  <c r="L25" i="10"/>
  <c r="J24" i="10"/>
  <c r="J25" i="10"/>
  <c r="I36" i="9"/>
  <c r="I38" i="9"/>
  <c r="K4" i="9"/>
  <c r="K36" i="9"/>
  <c r="K38" i="9"/>
  <c r="M4" i="9"/>
  <c r="M36" i="9"/>
  <c r="M38" i="9"/>
  <c r="M15" i="9"/>
  <c r="M16" i="9"/>
  <c r="M17" i="9"/>
  <c r="M19" i="9"/>
  <c r="M32" i="9"/>
  <c r="M33" i="9"/>
  <c r="M34" i="9"/>
  <c r="P73" i="8"/>
  <c r="P74" i="8"/>
  <c r="P75" i="8"/>
  <c r="R73" i="8"/>
  <c r="R74" i="8"/>
  <c r="R75" i="8"/>
  <c r="P12" i="8"/>
  <c r="P13" i="8"/>
  <c r="P14" i="8"/>
  <c r="P15" i="8"/>
  <c r="Q76" i="8"/>
  <c r="Q77" i="8"/>
  <c r="R76" i="8"/>
  <c r="R77" i="8"/>
  <c r="P76" i="8"/>
  <c r="P77" i="8"/>
  <c r="M23" i="10"/>
  <c r="H25" i="10"/>
  <c r="M9" i="10"/>
  <c r="I10" i="10"/>
  <c r="L26" i="10"/>
  <c r="L27" i="10"/>
  <c r="K26" i="10"/>
  <c r="K27" i="10"/>
  <c r="J26" i="10"/>
  <c r="J27" i="10"/>
  <c r="M8" i="10"/>
  <c r="I24" i="10"/>
  <c r="I25" i="10"/>
  <c r="M25" i="10"/>
  <c r="I11" i="10"/>
  <c r="M10" i="10"/>
  <c r="H26" i="10"/>
  <c r="M24" i="10"/>
  <c r="I9" i="9"/>
  <c r="I10" i="9"/>
  <c r="K9" i="9"/>
  <c r="K10" i="9"/>
  <c r="I15" i="9"/>
  <c r="I16" i="9"/>
  <c r="I17" i="9"/>
  <c r="K15" i="9"/>
  <c r="K16" i="9"/>
  <c r="K17" i="9"/>
  <c r="I19" i="9"/>
  <c r="K19" i="9"/>
  <c r="I32" i="9"/>
  <c r="I33" i="9"/>
  <c r="I34" i="9"/>
  <c r="K32" i="9"/>
  <c r="K33" i="9"/>
  <c r="K34" i="9"/>
  <c r="H27" i="10"/>
  <c r="I26" i="10"/>
  <c r="I27" i="10"/>
  <c r="M11" i="10"/>
  <c r="M26" i="10"/>
  <c r="M27" i="10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<sst xmlns="http://schemas.openxmlformats.org/spreadsheetml/2006/main" count="1570" uniqueCount="450">
  <si>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</si>
  <si>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</si>
  <si>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</si>
  <si>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</si>
  <si>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</si>
  <si>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</si>
  <si>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</si>
  <si>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</si>
  <si>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</si>
  <si>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</si>
  <si>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</si>
  <si>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</si>
  <si>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</si>
  <si>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</si>
  <si>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</si>
  <si>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</si>
  <si>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</si>
  <si>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</si>
  <si>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</si>
  <si>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</si>
  <si>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</si>
  <si>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</si>
  <si>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</si>
  <si>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</si>
  <si>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</si>
  <si>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</si>
  <si>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</si>
  <si>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</si>
  <si>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</si>
  <si>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</si>
  <si>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</si>
  <si>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</si>
  <si>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</si>
  <si>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</si>
  <si>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</si>
  <si>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</si>
  <si>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</si>
  <si>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</si>
  <si>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</si>
  <si>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</si>
  <si>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</si>
  <si>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</si>
  <si>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</si>
  <si>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</si>
  <si>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</si>
  <si>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</si>
  <si>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</si>
  <si>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</si>
  <si>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</si>
  <si>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</si>
  <si>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</si>
  <si>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</si>
  <si>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</si>
  <si>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</si>
  <si>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</si>
  <si>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</si>
  <si>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</si>
  <si>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</si>
  <si>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</si>
  <si>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</si>
  <si>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</si>
  <si>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</si>
  <si>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</si>
  <si>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</si>
  <si>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</si>
  <si>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</si>
  <si>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</si>
  <si>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</si>
  <si>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</si>
  <si>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</si>
  <si>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</si>
  <si>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</si>
  <si>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</si>
  <si>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</si>
  <si>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</si>
  <si>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</si>
  <si>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</si>
  <si>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</si>
  <si>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</si>
  <si>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</si>
  <si>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</si>
  <si>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</si>
  <si>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</si>
  <si>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</si>
  <si>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</si>
  <si>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</si>
  <si>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</si>
  <si>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</si>
  <si>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</si>
  <si>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</si>
  <si>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</si>
  <si>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</si>
  <si>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</si>
  <si>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</si>
  <si>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</si>
  <si>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</si>
  <si>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</si>
  <si>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</si>
  <si>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</si>
  <si>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</si>
  <si>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</si>
  <si>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</si>
  <si>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</si>
  <si>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</si>
  <si>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</si>
  <si>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</si>
  <si>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</si>
  <si>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</si>
  <si>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</si>
  <si>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</si>
  <si>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</si>
  <si>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</si>
  <si>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</si>
  <si>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</si>
  <si>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</si>
  <si>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</si>
  <si>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</si>
  <si>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</si>
  <si>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</si>
  <si>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</si>
  <si>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</si>
  <si>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</si>
  <si>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</si>
  <si>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</si>
  <si>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</si>
  <si>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</si>
  <si>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</si>
  <si>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</si>
  <si>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</si>
  <si>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</si>
  <si>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</si>
  <si>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</si>
  <si>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</si>
  <si>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</si>
  <si>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</si>
  <si>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</si>
  <si>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</si>
  <si>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</si>
  <si>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</si>
  <si>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</si>
  <si>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</si>
  <si>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</si>
  <si>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</si>
  <si>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</si>
  <si>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</si>
  <si>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</si>
  <si>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</si>
  <si>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</si>
  <si>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</si>
  <si>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</si>
  <si>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</si>
  <si>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</si>
  <si>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</si>
  <si>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</si>
  <si>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</si>
  <si>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</si>
  <si>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</si>
  <si>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</si>
  <si>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</si>
  <si>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</si>
  <si>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</si>
  <si>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</si>
  <si>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</si>
  <si>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</si>
  <si>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</si>
  <si>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</si>
  <si>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</si>
  <si>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</si>
  <si>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</si>
  <si>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</si>
  <si>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</si>
  <si>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</si>
  <si>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</si>
  <si>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</si>
  <si>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</si>
  <si>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</si>
  <si>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</si>
  <si>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</si>
  <si>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</si>
  <si>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</si>
  <si>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</si>
  <si>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</si>
  <si>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</si>
  <si>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</si>
  <si>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</si>
  <si>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</si>
  <si>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</si>
  <si>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</si>
  <si>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</si>
  <si>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</si>
  <si>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</si>
  <si>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</si>
  <si>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</si>
  <si>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</si>
  <si>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</si>
  <si>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</si>
  <si>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</si>
  <si>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</si>
  <si>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</si>
  <si>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</si>
  <si>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</si>
  <si>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</si>
  <si>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</si>
  <si>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</si>
  <si>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</si>
  <si>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</si>
  <si>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</si>
  <si>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</si>
  <si>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</si>
  <si>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</si>
  <si>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</si>
  <si>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</si>
  <si>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</si>
  <si>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</si>
  <si>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</si>
  <si>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</si>
  <si>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</si>
  <si>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</si>
  <si>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</si>
  <si>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</si>
  <si>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</si>
  <si>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</si>
  <si>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</si>
  <si>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</si>
  <si>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</si>
  <si>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</si>
  <si>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</si>
  <si>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</si>
  <si>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</si>
  <si>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</si>
  <si>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</si>
  <si>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</si>
  <si>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</si>
  <si>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</si>
  <si>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</si>
  <si>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</si>
  <si>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</si>
  <si>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</si>
  <si>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</si>
  <si>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</si>
  <si>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</si>
  <si>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</si>
  <si>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</si>
  <si>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</si>
  <si>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</si>
  <si>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</si>
  <si>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</si>
  <si>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</si>
  <si>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</si>
  <si>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</si>
  <si>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</si>
  <si>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</si>
  <si>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</si>
  <si>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</si>
  <si>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</si>
  <si>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</si>
  <si>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</si>
  <si>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</si>
  <si>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</si>
  <si>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</si>
  <si>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</si>
  <si>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</si>
  <si>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</si>
  <si>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</si>
  <si>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</si>
  <si>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</si>
  <si>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</si>
  <si>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</si>
  <si>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</si>
  <si>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</si>
  <si>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</si>
  <si>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</si>
  <si>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</si>
  <si>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</si>
  <si>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</si>
  <si>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</si>
  <si>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</si>
  <si>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</si>
  <si>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</si>
  <si>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</si>
  <si>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</si>
  <si>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</si>
  <si>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</si>
  <si>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</si>
  <si>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</si>
  <si>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</si>
  <si>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</si>
  <si>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</si>
  <si>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</si>
  <si>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</si>
  <si>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</si>
  <si>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</si>
  <si>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</si>
  <si>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</si>
  <si>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</si>
  <si>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</si>
  <si>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</si>
  <si>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</si>
  <si>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</si>
  <si>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</si>
  <si>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</si>
  <si>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</si>
  <si>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</si>
  <si>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</si>
  <si>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</si>
  <si>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</si>
  <si>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</si>
  <si>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</si>
  <si>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</si>
  <si>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</si>
  <si>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</si>
  <si>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</si>
  <si>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</si>
  <si>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</si>
  <si>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</si>
  <si>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</si>
  <si>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</si>
  <si>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</si>
  <si>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</si>
  <si>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</si>
  <si>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</si>
  <si>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</si>
  <si>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</si>
  <si>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</si>
  <si>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</si>
  <si>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</si>
  <si>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</si>
  <si>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</si>
  <si>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</si>
  <si>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</si>
  <si>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</si>
  <si>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</si>
  <si>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</si>
  <si>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</si>
  <si>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</si>
  <si>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</si>
  <si>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</si>
  <si>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</si>
  <si>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</si>
  <si>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</si>
  <si>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</si>
  <si>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</si>
  <si>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</si>
  <si>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</si>
  <si>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</si>
  <si>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</si>
  <si>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</si>
  <si>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</si>
  <si>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</si>
  <si>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</si>
  <si>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</si>
  <si>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</si>
  <si>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</si>
  <si>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</si>
  <si>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</si>
  <si>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</si>
  <si>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</si>
  <si>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</si>
  <si>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</si>
  <si>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</si>
  <si>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</si>
  <si>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</si>
  <si>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</si>
  <si>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</si>
  <si>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</si>
  <si>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</si>
  <si>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</si>
  <si>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</si>
  <si>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</si>
  <si>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</si>
  <si>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</si>
  <si>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</si>
  <si>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</si>
  <si>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</si>
  <si>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</si>
  <si>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</si>
  <si>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</si>
  <si>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</si>
  <si>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</si>
  <si>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</si>
  <si>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</si>
  <si>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</si>
  <si>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</si>
  <si>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</si>
  <si>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</si>
  <si>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</si>
  <si>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</si>
  <si>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</si>
  <si>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</si>
  <si>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</si>
  <si>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</si>
  <si>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</si>
  <si>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</si>
  <si>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</si>
  <si>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</si>
  <si>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</si>
  <si>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</si>
  <si>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</si>
  <si>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</si>
  <si>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</si>
  <si>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Cividesk</t>
  </si>
  <si>
    <t>TMC Meetings - Regional</t>
  </si>
  <si>
    <t>Lyft</t>
  </si>
  <si>
    <t>NYC Taxi</t>
  </si>
  <si>
    <t>Workers Comp</t>
  </si>
  <si>
    <t>Amex - MC</t>
  </si>
  <si>
    <t>Cafe Rue Dix</t>
  </si>
  <si>
    <t>Jul 17</t>
  </si>
  <si>
    <t>Ending Balance</t>
  </si>
  <si>
    <t>Aug 17</t>
  </si>
  <si>
    <t>Two Tablespoons LLC</t>
  </si>
  <si>
    <t>Sep 17</t>
  </si>
  <si>
    <t>TMC Collab-Editorial</t>
  </si>
  <si>
    <t>10256</t>
  </si>
  <si>
    <t>SEP17 TMC release</t>
  </si>
  <si>
    <t>10118R</t>
  </si>
  <si>
    <t>Reverse of GJE 10118 --</t>
  </si>
  <si>
    <t>10199</t>
  </si>
  <si>
    <t>10200</t>
  </si>
  <si>
    <t>10196</t>
  </si>
  <si>
    <t>10198</t>
  </si>
  <si>
    <t>09182017</t>
  </si>
  <si>
    <t>Aparicio, Rocio Edith Santos</t>
  </si>
  <si>
    <t>Minigrant for Editorial Project</t>
  </si>
  <si>
    <t>National Museum of Mexican Art</t>
  </si>
  <si>
    <t>Mimigrant for Editorial Project</t>
  </si>
  <si>
    <t>Chavez, Luz</t>
  </si>
  <si>
    <t>10209</t>
  </si>
  <si>
    <t>Bankcard Monthly Fee</t>
  </si>
  <si>
    <t>VTS Taxi</t>
  </si>
  <si>
    <t>MTA MVM</t>
  </si>
  <si>
    <t>Airbnb</t>
  </si>
  <si>
    <t>By Chloe Bleecker</t>
  </si>
  <si>
    <t>Fat Black Pussy Cat</t>
  </si>
  <si>
    <t>Cafe Espanol</t>
  </si>
  <si>
    <t>Canal Street</t>
  </si>
  <si>
    <t>Le Paris Dakar</t>
  </si>
  <si>
    <t>Bedford Hall Bar</t>
  </si>
  <si>
    <t>Tillys</t>
  </si>
  <si>
    <t>Kafe Louverture</t>
  </si>
  <si>
    <t>Bay Fung Tong Seafood</t>
  </si>
  <si>
    <t>Paypal Contexturem</t>
  </si>
  <si>
    <t>Lesbians Who Tec</t>
  </si>
  <si>
    <t>Due Date</t>
  </si>
  <si>
    <t>Aging</t>
  </si>
  <si>
    <t>Open Balance</t>
  </si>
  <si>
    <t>Total American Express Corporation</t>
  </si>
  <si>
    <t>11082017</t>
  </si>
  <si>
    <t>Total Bitch Media</t>
  </si>
  <si>
    <t>Quarter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</si>
</sst>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4" fontId="21" fillId="0" borderId="0" applyFont="0" applyFill="0" applyBorder="0" applyAlignment="0" applyProtection="0"/>
  </cellStyleXfs>
  <cellXfs count="8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39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49" fontId="23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/>
    <xf numFmtId="39" fontId="22" fillId="0" borderId="7" xfId="0" applyNumberFormat="1" applyFont="1" applyFill="1" applyBorder="1" applyAlignment="1" applyProtection="1"/>
    <xf numFmtId="39" fontId="22" fillId="0" borderId="8" xfId="0" applyNumberFormat="1" applyFont="1" applyFill="1" applyBorder="1" applyAlignment="1" applyProtection="1"/>
    <xf numFmtId="39" fontId="23" fillId="0" borderId="9" xfId="0" applyNumberFormat="1" applyFont="1" applyFill="1" applyBorder="1" applyAlignment="1" applyProtection="1"/>
    <xf numFmtId="39" fontId="22" fillId="0" borderId="10" xfId="0" applyNumberFormat="1" applyFont="1" applyFill="1" applyBorder="1" applyAlignment="1" applyProtection="1"/>
    <xf numFmtId="39" fontId="22" fillId="0" borderId="11" xfId="0" applyNumberFormat="1" applyFont="1" applyFill="1" applyBorder="1" applyAlignment="1" applyProtection="1"/>
    <xf numFmtId="39" fontId="23" fillId="0" borderId="12" xfId="0" applyNumberFormat="1" applyFont="1" applyFill="1" applyBorder="1" applyAlignment="1" applyProtection="1"/>
    <xf numFmtId="49" fontId="16" fillId="0" borderId="13" xfId="0" applyNumberFormat="1" applyFont="1" applyFill="1" applyBorder="1" applyAlignment="1" applyProtection="1">
      <alignment horizontal="center"/>
    </xf>
    <xf numFmtId="39" fontId="17" fillId="0" borderId="11" xfId="0" applyNumberFormat="1" applyFont="1" applyFill="1" applyBorder="1" applyAlignment="1" applyProtection="1"/>
    <xf numFmtId="39" fontId="17" fillId="0" borderId="10" xfId="0" applyNumberFormat="1" applyFont="1" applyFill="1" applyBorder="1" applyAlignment="1" applyProtection="1"/>
    <xf numFmtId="39" fontId="16" fillId="0" borderId="12" xfId="0" applyNumberFormat="1" applyFont="1" applyFill="1" applyBorder="1" applyAlignment="1" applyProtection="1"/>
    <xf numFmtId="39" fontId="17" fillId="0" borderId="14" xfId="0" applyNumberFormat="1" applyFont="1" applyFill="1" applyBorder="1" applyAlignment="1" applyProtection="1"/>
    <xf numFmtId="37" fontId="16" fillId="0" borderId="0" xfId="0" applyNumberFormat="1" applyFont="1" applyFill="1" applyBorder="1" applyAlignment="1" applyProtection="1"/>
    <xf numFmtId="37" fontId="17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39" fontId="15" fillId="0" borderId="0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8"/>
  <sheetViews>
    <sheetView tabSelected="1" workbookViewId="0">
      <selection activeCell="O25" sqref="O25"/>
    </sheetView>
  </sheetViews>
  <sheetFormatPr baseColWidth="10" defaultColWidth="9" defaultRowHeight="14" x14ac:dyDescent="0"/>
  <cols>
    <col min="1" max="1" width="9" style="53"/>
    <col min="2" max="4" width="3.83203125" style="53" customWidth="1"/>
    <col min="5" max="5" width="3.1640625" style="53" customWidth="1"/>
    <col min="6" max="6" width="9" style="53"/>
    <col min="7" max="7" width="12" style="53" customWidth="1"/>
    <col min="8" max="8" width="38.1640625" style="53" bestFit="1" customWidth="1"/>
    <col min="9" max="9" width="15.16406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6384" width="9" style="46"/>
  </cols>
  <sheetData>
    <row r="1" spans="1:17" s="48" customFormat="1" ht="15" thickBot="1">
      <c r="A1" s="54"/>
      <c r="B1" s="54"/>
      <c r="C1" s="54"/>
      <c r="D1" s="54"/>
      <c r="E1" s="54"/>
      <c r="F1" s="54"/>
      <c r="G1" s="54"/>
      <c r="H1" s="54"/>
      <c r="I1" s="63" t="s">
        <v>407</v>
      </c>
      <c r="K1" s="63" t="s">
        <v>409</v>
      </c>
      <c r="M1" s="63" t="s">
        <v>411</v>
      </c>
      <c r="O1" s="48" t="s">
        <v>449</v>
      </c>
    </row>
    <row r="2" spans="1:17" ht="15" thickTop="1">
      <c r="A2" s="55"/>
      <c r="B2" s="55" t="s">
        <v>10</v>
      </c>
      <c r="C2" s="55"/>
      <c r="D2" s="55"/>
      <c r="E2" s="55"/>
      <c r="F2" s="55"/>
      <c r="G2" s="55"/>
      <c r="H2" s="55"/>
      <c r="I2" s="56"/>
    </row>
    <row r="3" spans="1:17">
      <c r="A3" s="55"/>
      <c r="B3" s="55"/>
      <c r="C3" s="55"/>
      <c r="D3" s="55" t="s">
        <v>11</v>
      </c>
      <c r="E3" s="55"/>
      <c r="F3" s="55"/>
      <c r="G3" s="55"/>
      <c r="H3" s="55"/>
      <c r="I3" s="56"/>
    </row>
    <row r="4" spans="1:17">
      <c r="A4" s="55"/>
      <c r="B4" s="55"/>
      <c r="C4" s="55"/>
      <c r="D4" s="55"/>
      <c r="E4" s="55"/>
      <c r="F4" s="55"/>
      <c r="G4" s="55"/>
      <c r="H4" s="62" t="s">
        <v>399</v>
      </c>
      <c r="I4" s="61">
        <v>50149.98</v>
      </c>
      <c r="K4" s="61">
        <f>I38</f>
        <v>29823.820000000003</v>
      </c>
      <c r="M4" s="61">
        <f>K38</f>
        <v>17751.980000000003</v>
      </c>
    </row>
    <row r="5" spans="1:17">
      <c r="A5" s="66"/>
      <c r="B5" s="66"/>
      <c r="C5" s="66"/>
      <c r="D5" s="66"/>
      <c r="E5" s="66" t="s">
        <v>12</v>
      </c>
      <c r="F5" s="66"/>
      <c r="G5" s="66"/>
      <c r="H5" s="66"/>
      <c r="I5" s="64"/>
      <c r="J5" s="68"/>
      <c r="K5" s="64"/>
      <c r="L5" s="68"/>
    </row>
    <row r="6" spans="1:17">
      <c r="A6" s="66"/>
      <c r="B6" s="66"/>
      <c r="C6" s="66"/>
      <c r="D6" s="66"/>
      <c r="E6" s="66"/>
      <c r="F6" s="66" t="s">
        <v>13</v>
      </c>
      <c r="G6" s="66"/>
      <c r="H6" s="66"/>
      <c r="I6" s="64"/>
      <c r="J6" s="68"/>
      <c r="K6" s="64"/>
      <c r="L6" s="68"/>
    </row>
    <row r="7" spans="1:17">
      <c r="A7" s="66"/>
      <c r="B7" s="66"/>
      <c r="C7" s="66"/>
      <c r="D7" s="66"/>
      <c r="E7" s="66"/>
      <c r="F7" s="66"/>
      <c r="G7" s="66" t="s">
        <v>14</v>
      </c>
      <c r="H7" s="66"/>
      <c r="I7" s="64">
        <v>20326.16</v>
      </c>
      <c r="J7" s="68"/>
      <c r="K7" s="64">
        <v>12071.84</v>
      </c>
      <c r="L7" s="68"/>
      <c r="M7" s="64">
        <v>8979.26</v>
      </c>
    </row>
    <row r="8" spans="1:17" ht="15" thickBot="1">
      <c r="A8" s="66"/>
      <c r="B8" s="66"/>
      <c r="C8" s="66"/>
      <c r="D8" s="66"/>
      <c r="E8" s="66"/>
      <c r="F8" s="66"/>
      <c r="G8" s="66" t="s">
        <v>15</v>
      </c>
      <c r="H8" s="66"/>
      <c r="I8" s="64">
        <v>-20326.16</v>
      </c>
      <c r="J8" s="68"/>
      <c r="K8" s="64">
        <v>-12071.84</v>
      </c>
      <c r="L8" s="68"/>
      <c r="M8" s="64">
        <v>-8979.26</v>
      </c>
    </row>
    <row r="9" spans="1:17" ht="15" thickBot="1">
      <c r="A9" s="66"/>
      <c r="B9" s="66"/>
      <c r="C9" s="66"/>
      <c r="D9" s="66"/>
      <c r="E9" s="66"/>
      <c r="F9" s="66" t="s">
        <v>16</v>
      </c>
      <c r="G9" s="66"/>
      <c r="H9" s="66"/>
      <c r="I9" s="69">
        <f>ROUND(SUM(I6:I8),5)</f>
        <v>0</v>
      </c>
      <c r="J9" s="68"/>
      <c r="K9" s="69">
        <f>ROUND(SUM(K6:K8),5)</f>
        <v>0</v>
      </c>
      <c r="L9" s="68"/>
      <c r="M9" s="72">
        <v>0</v>
      </c>
    </row>
    <row r="10" spans="1:17">
      <c r="A10" s="66"/>
      <c r="B10" s="66"/>
      <c r="C10" s="66"/>
      <c r="D10" s="66"/>
      <c r="E10" s="66" t="s">
        <v>17</v>
      </c>
      <c r="F10" s="66"/>
      <c r="G10" s="66"/>
      <c r="H10" s="66"/>
      <c r="I10" s="64">
        <f>ROUND(I5+I9,5)</f>
        <v>0</v>
      </c>
      <c r="J10" s="68"/>
      <c r="K10" s="64">
        <f>ROUND(K5+K9,5)</f>
        <v>0</v>
      </c>
      <c r="L10" s="68"/>
      <c r="M10" s="64">
        <v>0</v>
      </c>
    </row>
    <row r="11" spans="1:17">
      <c r="A11" s="66"/>
      <c r="B11" s="66"/>
      <c r="C11" s="66"/>
      <c r="D11" s="66"/>
      <c r="E11" s="66" t="s">
        <v>18</v>
      </c>
      <c r="F11" s="66"/>
      <c r="G11" s="66"/>
      <c r="H11" s="66"/>
      <c r="I11" s="64"/>
      <c r="J11" s="68"/>
      <c r="K11" s="64"/>
      <c r="L11" s="68"/>
      <c r="M11" s="64"/>
    </row>
    <row r="12" spans="1:17">
      <c r="A12" s="66"/>
      <c r="B12" s="66"/>
      <c r="C12" s="66"/>
      <c r="D12" s="66"/>
      <c r="E12" s="66"/>
      <c r="F12" s="66" t="s">
        <v>19</v>
      </c>
      <c r="G12" s="66"/>
      <c r="H12" s="66"/>
      <c r="I12" s="64"/>
      <c r="J12" s="68"/>
      <c r="K12" s="64"/>
      <c r="L12" s="68"/>
      <c r="M12" s="64"/>
    </row>
    <row r="13" spans="1:17">
      <c r="A13" s="66"/>
      <c r="B13" s="66"/>
      <c r="C13" s="66"/>
      <c r="D13" s="66"/>
      <c r="E13" s="66"/>
      <c r="F13" s="66"/>
      <c r="G13" s="66" t="s">
        <v>20</v>
      </c>
      <c r="H13" s="66"/>
      <c r="I13" s="64"/>
      <c r="J13" s="68"/>
      <c r="K13" s="64"/>
      <c r="L13" s="68"/>
      <c r="M13" s="64"/>
    </row>
    <row r="14" spans="1:17" ht="15" thickBot="1">
      <c r="A14" s="66"/>
      <c r="B14" s="66"/>
      <c r="C14" s="66"/>
      <c r="D14" s="66"/>
      <c r="E14" s="66"/>
      <c r="F14" s="66"/>
      <c r="G14" s="66"/>
      <c r="H14" s="66" t="s">
        <v>24</v>
      </c>
      <c r="I14" s="64">
        <v>575</v>
      </c>
      <c r="J14" s="68"/>
      <c r="K14" s="64">
        <v>0</v>
      </c>
      <c r="L14" s="68"/>
      <c r="M14" s="64">
        <v>0</v>
      </c>
      <c r="O14" s="82"/>
      <c r="Q14" s="82"/>
    </row>
    <row r="15" spans="1:17" ht="15" thickBot="1">
      <c r="A15" s="66"/>
      <c r="B15" s="66"/>
      <c r="C15" s="66"/>
      <c r="D15" s="66"/>
      <c r="E15" s="66"/>
      <c r="F15" s="66"/>
      <c r="G15" s="66" t="s">
        <v>25</v>
      </c>
      <c r="H15" s="66"/>
      <c r="I15" s="70">
        <f>ROUND(SUM(I13:I14),5)</f>
        <v>575</v>
      </c>
      <c r="J15" s="68"/>
      <c r="K15" s="70">
        <f>ROUND(SUM(K13:K14),5)</f>
        <v>0</v>
      </c>
      <c r="L15" s="68"/>
      <c r="M15" s="73">
        <f>ROUND(SUM(M13:M14),5)</f>
        <v>0</v>
      </c>
    </row>
    <row r="16" spans="1:17" ht="15" thickBot="1">
      <c r="A16" s="66"/>
      <c r="B16" s="66"/>
      <c r="C16" s="66"/>
      <c r="D16" s="66"/>
      <c r="E16" s="66"/>
      <c r="F16" s="66" t="s">
        <v>26</v>
      </c>
      <c r="G16" s="66"/>
      <c r="H16" s="66"/>
      <c r="I16" s="70">
        <f>ROUND(I12+I15,5)</f>
        <v>575</v>
      </c>
      <c r="J16" s="68"/>
      <c r="K16" s="70">
        <f>ROUND(K12+K15,5)</f>
        <v>0</v>
      </c>
      <c r="L16" s="68"/>
      <c r="M16" s="73">
        <f>ROUND(M12+M15,5)</f>
        <v>0</v>
      </c>
    </row>
    <row r="17" spans="1:15" ht="15" thickBot="1">
      <c r="A17" s="66"/>
      <c r="B17" s="66"/>
      <c r="C17" s="66"/>
      <c r="D17" s="66"/>
      <c r="E17" s="66" t="s">
        <v>27</v>
      </c>
      <c r="F17" s="66"/>
      <c r="G17" s="66"/>
      <c r="H17" s="66"/>
      <c r="I17" s="70">
        <f>ROUND(I11+I16,5)</f>
        <v>575</v>
      </c>
      <c r="J17" s="68"/>
      <c r="K17" s="70">
        <f>ROUND(K11+K16,5)</f>
        <v>0</v>
      </c>
      <c r="L17" s="68"/>
      <c r="M17" s="73">
        <f>ROUND(M11+M16,5)</f>
        <v>0</v>
      </c>
    </row>
    <row r="18" spans="1:15" ht="15" thickBot="1">
      <c r="A18" s="66"/>
      <c r="B18" s="66"/>
      <c r="C18" s="66"/>
      <c r="D18" s="66" t="s">
        <v>28</v>
      </c>
      <c r="E18" s="66"/>
      <c r="F18" s="66"/>
      <c r="G18" s="66"/>
      <c r="H18" s="66"/>
      <c r="I18" s="69">
        <v>575</v>
      </c>
      <c r="J18" s="68"/>
      <c r="K18" s="69">
        <v>0</v>
      </c>
      <c r="L18" s="68"/>
      <c r="M18" s="72">
        <v>0</v>
      </c>
    </row>
    <row r="19" spans="1:15">
      <c r="A19" s="66"/>
      <c r="B19" s="66"/>
      <c r="C19" s="66" t="s">
        <v>29</v>
      </c>
      <c r="D19" s="66"/>
      <c r="E19" s="66"/>
      <c r="F19" s="66"/>
      <c r="G19" s="66"/>
      <c r="H19" s="66"/>
      <c r="I19" s="64">
        <f>I18</f>
        <v>575</v>
      </c>
      <c r="J19" s="68"/>
      <c r="K19" s="64">
        <f>K18</f>
        <v>0</v>
      </c>
      <c r="L19" s="68"/>
      <c r="M19" s="64">
        <f>M18</f>
        <v>0</v>
      </c>
    </row>
    <row r="20" spans="1:15">
      <c r="A20" s="66"/>
      <c r="B20" s="66"/>
      <c r="C20" s="66"/>
      <c r="D20" s="66" t="s">
        <v>30</v>
      </c>
      <c r="E20" s="66"/>
      <c r="F20" s="66"/>
      <c r="G20" s="66"/>
      <c r="H20" s="66"/>
      <c r="I20" s="64"/>
      <c r="J20" s="68"/>
      <c r="K20" s="64"/>
      <c r="L20" s="68"/>
      <c r="M20" s="64"/>
    </row>
    <row r="21" spans="1:15">
      <c r="A21" s="66"/>
      <c r="B21" s="66"/>
      <c r="C21" s="66"/>
      <c r="D21" s="66"/>
      <c r="E21" s="66" t="s">
        <v>31</v>
      </c>
      <c r="F21" s="66"/>
      <c r="G21" s="66"/>
      <c r="H21" s="66"/>
      <c r="I21" s="64"/>
      <c r="J21" s="68"/>
      <c r="K21" s="64"/>
      <c r="L21" s="68"/>
      <c r="M21" s="64"/>
    </row>
    <row r="22" spans="1:15">
      <c r="A22" s="66"/>
      <c r="B22" s="66"/>
      <c r="C22" s="66"/>
      <c r="D22" s="66"/>
      <c r="E22" s="66"/>
      <c r="F22" s="66" t="s">
        <v>32</v>
      </c>
      <c r="G22" s="66"/>
      <c r="H22" s="66"/>
      <c r="I22" s="64"/>
      <c r="J22" s="68"/>
      <c r="K22" s="64"/>
      <c r="L22" s="68"/>
      <c r="M22" s="64"/>
    </row>
    <row r="23" spans="1:15">
      <c r="A23" s="66"/>
      <c r="B23" s="66"/>
      <c r="C23" s="66"/>
      <c r="D23" s="66"/>
      <c r="E23" s="66"/>
      <c r="F23" s="66"/>
      <c r="G23" s="66" t="s">
        <v>34</v>
      </c>
      <c r="H23" s="66"/>
      <c r="I23" s="64">
        <v>9021.08</v>
      </c>
      <c r="J23" s="68"/>
      <c r="K23" s="64">
        <v>8493.01</v>
      </c>
      <c r="L23" s="68"/>
      <c r="M23" s="64">
        <v>5574.77</v>
      </c>
      <c r="O23" s="83">
        <f>SUM(I23:M23)</f>
        <v>23088.86</v>
      </c>
    </row>
    <row r="24" spans="1:15">
      <c r="A24" s="66"/>
      <c r="B24" s="66"/>
      <c r="C24" s="66"/>
      <c r="D24" s="66"/>
      <c r="E24" s="66"/>
      <c r="F24" s="66"/>
      <c r="G24" s="66" t="s">
        <v>35</v>
      </c>
      <c r="H24" s="66"/>
      <c r="I24" s="64">
        <v>520</v>
      </c>
      <c r="J24" s="68"/>
      <c r="K24" s="64">
        <v>520</v>
      </c>
      <c r="L24" s="68"/>
      <c r="M24" s="64">
        <v>520</v>
      </c>
      <c r="O24" s="83">
        <f t="shared" ref="O24:O36" si="0">SUM(I24:M24)</f>
        <v>1560</v>
      </c>
    </row>
    <row r="25" spans="1:15">
      <c r="A25" s="66"/>
      <c r="B25" s="66"/>
      <c r="C25" s="66"/>
      <c r="D25" s="66"/>
      <c r="E25" s="66"/>
      <c r="F25" s="66"/>
      <c r="G25" s="66" t="s">
        <v>36</v>
      </c>
      <c r="H25" s="66"/>
      <c r="I25" s="64">
        <v>6840</v>
      </c>
      <c r="J25" s="68"/>
      <c r="K25" s="64">
        <v>0</v>
      </c>
      <c r="L25" s="68"/>
      <c r="M25" s="64">
        <v>0</v>
      </c>
      <c r="O25" s="83">
        <f t="shared" si="0"/>
        <v>6840</v>
      </c>
    </row>
    <row r="26" spans="1:15">
      <c r="A26" s="66"/>
      <c r="B26" s="66"/>
      <c r="C26" s="66"/>
      <c r="D26" s="66"/>
      <c r="E26" s="66"/>
      <c r="F26" s="66"/>
      <c r="G26" s="66" t="s">
        <v>37</v>
      </c>
      <c r="H26" s="66"/>
      <c r="I26" s="64">
        <v>0</v>
      </c>
      <c r="J26" s="68"/>
      <c r="K26" s="64">
        <v>0</v>
      </c>
      <c r="L26" s="68"/>
      <c r="M26" s="64">
        <v>2000</v>
      </c>
      <c r="O26" s="83">
        <f t="shared" si="0"/>
        <v>2000</v>
      </c>
    </row>
    <row r="27" spans="1:15">
      <c r="A27" s="66"/>
      <c r="B27" s="66"/>
      <c r="C27" s="66"/>
      <c r="D27" s="66"/>
      <c r="E27" s="66"/>
      <c r="F27" s="66"/>
      <c r="G27" s="66" t="s">
        <v>39</v>
      </c>
      <c r="H27" s="66"/>
      <c r="I27" s="64">
        <v>29.98</v>
      </c>
      <c r="J27" s="68"/>
      <c r="K27" s="64">
        <v>29.98</v>
      </c>
      <c r="L27" s="68"/>
      <c r="M27" s="64">
        <v>29.98</v>
      </c>
      <c r="O27" s="83">
        <f t="shared" si="0"/>
        <v>89.94</v>
      </c>
    </row>
    <row r="28" spans="1:15">
      <c r="A28" s="66"/>
      <c r="B28" s="66"/>
      <c r="C28" s="66"/>
      <c r="D28" s="66"/>
      <c r="E28" s="66"/>
      <c r="F28" s="66"/>
      <c r="G28" s="66" t="s">
        <v>41</v>
      </c>
      <c r="H28" s="66"/>
      <c r="I28" s="64">
        <v>76.319999999999993</v>
      </c>
      <c r="J28" s="68"/>
      <c r="K28" s="64">
        <v>20</v>
      </c>
      <c r="L28" s="68"/>
      <c r="M28" s="64">
        <v>20.21</v>
      </c>
      <c r="O28" s="83">
        <f t="shared" si="0"/>
        <v>116.53</v>
      </c>
    </row>
    <row r="29" spans="1:15">
      <c r="A29" s="66"/>
      <c r="B29" s="66"/>
      <c r="C29" s="66"/>
      <c r="D29" s="66"/>
      <c r="E29" s="66"/>
      <c r="F29" s="66"/>
      <c r="G29" s="66" t="s">
        <v>43</v>
      </c>
      <c r="H29" s="66"/>
      <c r="I29" s="64">
        <v>3393.62</v>
      </c>
      <c r="J29" s="68"/>
      <c r="K29" s="64">
        <v>1843.54</v>
      </c>
      <c r="L29" s="68"/>
      <c r="M29" s="64">
        <v>93.29</v>
      </c>
      <c r="O29" s="83">
        <f t="shared" si="0"/>
        <v>5330.45</v>
      </c>
    </row>
    <row r="30" spans="1:15">
      <c r="A30" s="66"/>
      <c r="B30" s="66"/>
      <c r="C30" s="66"/>
      <c r="D30" s="66"/>
      <c r="E30" s="66"/>
      <c r="F30" s="66"/>
      <c r="G30" s="66" t="s">
        <v>44</v>
      </c>
      <c r="H30" s="66"/>
      <c r="I30" s="64">
        <v>917.16</v>
      </c>
      <c r="J30" s="68"/>
      <c r="K30" s="64">
        <v>1165.31</v>
      </c>
      <c r="L30" s="68"/>
      <c r="M30" s="64">
        <v>506.45</v>
      </c>
      <c r="O30" s="83">
        <f t="shared" si="0"/>
        <v>2588.9199999999996</v>
      </c>
    </row>
    <row r="31" spans="1:15" ht="15" thickBot="1">
      <c r="A31" s="66"/>
      <c r="B31" s="66"/>
      <c r="C31" s="66"/>
      <c r="D31" s="66"/>
      <c r="E31" s="66"/>
      <c r="F31" s="66"/>
      <c r="G31" s="66" t="s">
        <v>45</v>
      </c>
      <c r="H31" s="66"/>
      <c r="I31" s="64">
        <v>103</v>
      </c>
      <c r="J31" s="68"/>
      <c r="K31" s="64">
        <v>0</v>
      </c>
      <c r="L31" s="68"/>
      <c r="M31" s="64">
        <v>234.56</v>
      </c>
      <c r="O31" s="83">
        <f t="shared" si="0"/>
        <v>337.56</v>
      </c>
    </row>
    <row r="32" spans="1:15" ht="15" thickBot="1">
      <c r="A32" s="66"/>
      <c r="B32" s="66"/>
      <c r="C32" s="66"/>
      <c r="D32" s="66"/>
      <c r="E32" s="66"/>
      <c r="F32" s="66" t="s">
        <v>48</v>
      </c>
      <c r="G32" s="66"/>
      <c r="H32" s="66"/>
      <c r="I32" s="70">
        <f>ROUND(SUM(I22:I31),5)</f>
        <v>20901.16</v>
      </c>
      <c r="J32" s="68"/>
      <c r="K32" s="70">
        <f>ROUND(SUM(K22:K31),5)</f>
        <v>12071.84</v>
      </c>
      <c r="L32" s="68"/>
      <c r="M32" s="73">
        <f>ROUND(SUM(M22:M31),5)</f>
        <v>8979.26</v>
      </c>
      <c r="O32" s="83">
        <f t="shared" si="0"/>
        <v>41952.26</v>
      </c>
    </row>
    <row r="33" spans="1:15" ht="15" thickBot="1">
      <c r="A33" s="66"/>
      <c r="B33" s="66"/>
      <c r="C33" s="66"/>
      <c r="D33" s="66"/>
      <c r="E33" s="66" t="s">
        <v>49</v>
      </c>
      <c r="F33" s="66"/>
      <c r="G33" s="66"/>
      <c r="H33" s="66"/>
      <c r="I33" s="70">
        <f>ROUND(I21+I32,5)</f>
        <v>20901.16</v>
      </c>
      <c r="J33" s="68"/>
      <c r="K33" s="70">
        <f>ROUND(K21+K32,5)</f>
        <v>12071.84</v>
      </c>
      <c r="L33" s="68"/>
      <c r="M33" s="73">
        <f>ROUND(M21+M32,5)</f>
        <v>8979.26</v>
      </c>
      <c r="O33" s="83">
        <f t="shared" si="0"/>
        <v>41952.26</v>
      </c>
    </row>
    <row r="34" spans="1:15" ht="15" thickBot="1">
      <c r="A34" s="66"/>
      <c r="B34" s="66"/>
      <c r="C34" s="66"/>
      <c r="D34" s="66" t="s">
        <v>50</v>
      </c>
      <c r="E34" s="66"/>
      <c r="F34" s="66"/>
      <c r="G34" s="66"/>
      <c r="H34" s="66"/>
      <c r="I34" s="70">
        <f>ROUND(I20+I33,5)</f>
        <v>20901.16</v>
      </c>
      <c r="J34" s="68"/>
      <c r="K34" s="70">
        <f>ROUND(K20+K33,5)</f>
        <v>12071.84</v>
      </c>
      <c r="L34" s="68"/>
      <c r="M34" s="73">
        <f>ROUND(M20+M33,5)</f>
        <v>8979.26</v>
      </c>
      <c r="O34" s="83">
        <f t="shared" si="0"/>
        <v>41952.26</v>
      </c>
    </row>
    <row r="35" spans="1:15" ht="15" thickBot="1">
      <c r="A35" s="66"/>
      <c r="B35" s="66" t="s">
        <v>51</v>
      </c>
      <c r="C35" s="66"/>
      <c r="D35" s="66"/>
      <c r="E35" s="66"/>
      <c r="F35" s="66"/>
      <c r="G35" s="66"/>
      <c r="H35" s="66"/>
      <c r="I35" s="70">
        <v>-20326.16</v>
      </c>
      <c r="J35" s="68"/>
      <c r="K35" s="70">
        <v>-12071.84</v>
      </c>
      <c r="L35" s="68"/>
      <c r="M35" s="73">
        <v>-8979.26</v>
      </c>
      <c r="O35" s="83">
        <f t="shared" si="0"/>
        <v>-41377.26</v>
      </c>
    </row>
    <row r="36" spans="1:15" s="65" customFormat="1" ht="15" thickBot="1">
      <c r="A36" s="66" t="s">
        <v>52</v>
      </c>
      <c r="B36" s="66"/>
      <c r="C36" s="66"/>
      <c r="D36" s="66"/>
      <c r="E36" s="66"/>
      <c r="F36" s="66"/>
      <c r="G36" s="66"/>
      <c r="H36" s="66"/>
      <c r="I36" s="71">
        <f>I35</f>
        <v>-20326.16</v>
      </c>
      <c r="J36" s="66"/>
      <c r="K36" s="71">
        <f>K35</f>
        <v>-12071.84</v>
      </c>
      <c r="L36" s="66"/>
      <c r="M36" s="74">
        <f>M35</f>
        <v>-8979.26</v>
      </c>
      <c r="O36" s="83">
        <f t="shared" si="0"/>
        <v>-41377.26</v>
      </c>
    </row>
    <row r="37" spans="1:15" ht="15" thickTop="1"/>
    <row r="38" spans="1:15">
      <c r="H38" s="62" t="s">
        <v>408</v>
      </c>
      <c r="I38" s="61">
        <f>I4+I36</f>
        <v>29823.820000000003</v>
      </c>
      <c r="K38" s="61">
        <f>K4+K36</f>
        <v>17751.980000000003</v>
      </c>
      <c r="M38" s="61">
        <f>M4+M36</f>
        <v>8772.720000000003</v>
      </c>
      <c r="O38" s="60"/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L2" sqref="L2"/>
    </sheetView>
  </sheetViews>
  <sheetFormatPr baseColWidth="10" defaultColWidth="9" defaultRowHeight="14" x14ac:dyDescent="0"/>
  <cols>
    <col min="1" max="6" width="1.83203125" style="47" customWidth="1"/>
    <col min="7" max="7" width="29.33203125" style="47" bestFit="1" customWidth="1"/>
    <col min="8" max="8" width="9" style="46"/>
    <col min="9" max="9" width="9.33203125" style="46" bestFit="1" customWidth="1"/>
    <col min="10" max="10" width="16.83203125" style="46" bestFit="1" customWidth="1"/>
    <col min="11" max="11" width="26.5" style="46" bestFit="1" customWidth="1"/>
    <col min="12" max="12" width="20.83203125" style="46" bestFit="1" customWidth="1"/>
    <col min="13" max="13" width="7.5" style="46" bestFit="1" customWidth="1"/>
    <col min="14" max="16384" width="9" style="46"/>
  </cols>
  <sheetData>
    <row r="1" spans="1:13" s="48" customFormat="1" ht="15" thickBot="1">
      <c r="A1" s="67"/>
      <c r="B1" s="67"/>
      <c r="C1" s="67"/>
      <c r="D1" s="67"/>
      <c r="E1" s="67"/>
      <c r="F1" s="67"/>
      <c r="G1" s="67"/>
      <c r="H1" s="75" t="s">
        <v>67</v>
      </c>
      <c r="I1" s="75" t="s">
        <v>203</v>
      </c>
      <c r="J1" s="75" t="s">
        <v>412</v>
      </c>
      <c r="K1" s="75" t="s">
        <v>198</v>
      </c>
      <c r="L1" s="75" t="s">
        <v>401</v>
      </c>
      <c r="M1" s="75" t="s">
        <v>9</v>
      </c>
    </row>
    <row r="2" spans="1:13" ht="15" thickTop="1">
      <c r="A2" s="50"/>
      <c r="B2" s="50" t="s">
        <v>10</v>
      </c>
      <c r="C2" s="50"/>
      <c r="D2" s="50"/>
      <c r="E2" s="50"/>
      <c r="F2" s="50"/>
      <c r="G2" s="50"/>
      <c r="H2" s="51"/>
      <c r="I2" s="51"/>
      <c r="J2" s="51"/>
      <c r="K2" s="51"/>
      <c r="L2" s="51"/>
      <c r="M2" s="51"/>
    </row>
    <row r="3" spans="1:13">
      <c r="A3" s="50"/>
      <c r="B3" s="50"/>
      <c r="C3" s="50"/>
      <c r="D3" s="50" t="s">
        <v>11</v>
      </c>
      <c r="E3" s="50"/>
      <c r="F3" s="50"/>
      <c r="G3" s="50"/>
      <c r="H3" s="51"/>
      <c r="I3" s="51"/>
      <c r="J3" s="51"/>
      <c r="K3" s="51"/>
      <c r="L3" s="51"/>
      <c r="M3" s="51"/>
    </row>
    <row r="4" spans="1:13">
      <c r="A4" s="50"/>
      <c r="B4" s="50"/>
      <c r="C4" s="50"/>
      <c r="D4" s="50"/>
      <c r="E4" s="50" t="s">
        <v>12</v>
      </c>
      <c r="F4" s="50"/>
      <c r="G4" s="50"/>
      <c r="H4" s="51"/>
      <c r="I4" s="51"/>
      <c r="J4" s="51"/>
      <c r="K4" s="51"/>
      <c r="L4" s="51"/>
      <c r="M4" s="51"/>
    </row>
    <row r="5" spans="1:13">
      <c r="A5" s="50"/>
      <c r="B5" s="50"/>
      <c r="C5" s="50"/>
      <c r="D5" s="50"/>
      <c r="E5" s="50"/>
      <c r="F5" s="50" t="s">
        <v>13</v>
      </c>
      <c r="G5" s="50"/>
      <c r="H5" s="51"/>
      <c r="I5" s="51"/>
      <c r="J5" s="51"/>
      <c r="K5" s="51"/>
      <c r="L5" s="51"/>
      <c r="M5" s="51"/>
    </row>
    <row r="6" spans="1:13">
      <c r="A6" s="50"/>
      <c r="B6" s="50"/>
      <c r="C6" s="50"/>
      <c r="D6" s="50"/>
      <c r="E6" s="50"/>
      <c r="F6" s="50"/>
      <c r="G6" s="50" t="s">
        <v>14</v>
      </c>
      <c r="H6" s="51">
        <v>8979.26</v>
      </c>
      <c r="I6" s="51">
        <v>0</v>
      </c>
      <c r="J6" s="51">
        <v>0</v>
      </c>
      <c r="K6" s="51">
        <v>0</v>
      </c>
      <c r="L6" s="51">
        <v>0</v>
      </c>
      <c r="M6" s="51">
        <f t="shared" ref="M6:M11" si="0">ROUND(SUM(H6:L6),5)</f>
        <v>8979.26</v>
      </c>
    </row>
    <row r="7" spans="1:13" ht="15" thickBot="1">
      <c r="A7" s="50"/>
      <c r="B7" s="50"/>
      <c r="C7" s="50"/>
      <c r="D7" s="50"/>
      <c r="E7" s="50"/>
      <c r="F7" s="50"/>
      <c r="G7" s="50" t="s">
        <v>15</v>
      </c>
      <c r="H7" s="51">
        <v>-8979.26</v>
      </c>
      <c r="I7" s="51">
        <v>0</v>
      </c>
      <c r="J7" s="51">
        <v>0</v>
      </c>
      <c r="K7" s="51">
        <v>0</v>
      </c>
      <c r="L7" s="51">
        <v>0</v>
      </c>
      <c r="M7" s="51">
        <f t="shared" si="0"/>
        <v>-8979.26</v>
      </c>
    </row>
    <row r="8" spans="1:13" ht="15" thickBot="1">
      <c r="A8" s="50"/>
      <c r="B8" s="50"/>
      <c r="C8" s="50"/>
      <c r="D8" s="50"/>
      <c r="E8" s="50"/>
      <c r="F8" s="50" t="s">
        <v>16</v>
      </c>
      <c r="G8" s="50"/>
      <c r="H8" s="76">
        <f>ROUND(SUM(H5:H7),5)</f>
        <v>0</v>
      </c>
      <c r="I8" s="76">
        <f>ROUND(SUM(I5:I7),5)</f>
        <v>0</v>
      </c>
      <c r="J8" s="76">
        <f>ROUND(SUM(J5:J7),5)</f>
        <v>0</v>
      </c>
      <c r="K8" s="76">
        <f>ROUND(SUM(K5:K7),5)</f>
        <v>0</v>
      </c>
      <c r="L8" s="76">
        <f>ROUND(SUM(L5:L7),5)</f>
        <v>0</v>
      </c>
      <c r="M8" s="76">
        <f t="shared" si="0"/>
        <v>0</v>
      </c>
    </row>
    <row r="9" spans="1:13" ht="15" thickBot="1">
      <c r="A9" s="50"/>
      <c r="B9" s="50"/>
      <c r="C9" s="50"/>
      <c r="D9" s="50"/>
      <c r="E9" s="50" t="s">
        <v>17</v>
      </c>
      <c r="F9" s="50"/>
      <c r="G9" s="50"/>
      <c r="H9" s="76">
        <f>ROUND(H4+H8,5)</f>
        <v>0</v>
      </c>
      <c r="I9" s="76">
        <f>ROUND(I4+I8,5)</f>
        <v>0</v>
      </c>
      <c r="J9" s="76">
        <f>ROUND(J4+J8,5)</f>
        <v>0</v>
      </c>
      <c r="K9" s="76">
        <f>ROUND(K4+K8,5)</f>
        <v>0</v>
      </c>
      <c r="L9" s="76">
        <f>ROUND(L4+L8,5)</f>
        <v>0</v>
      </c>
      <c r="M9" s="76">
        <f t="shared" si="0"/>
        <v>0</v>
      </c>
    </row>
    <row r="10" spans="1:13" ht="15" thickBot="1">
      <c r="A10" s="50"/>
      <c r="B10" s="50"/>
      <c r="C10" s="50"/>
      <c r="D10" s="50" t="s">
        <v>28</v>
      </c>
      <c r="E10" s="50"/>
      <c r="F10" s="50"/>
      <c r="G10" s="50"/>
      <c r="H10" s="77">
        <f>ROUND(H3+H9,5)</f>
        <v>0</v>
      </c>
      <c r="I10" s="77">
        <f>ROUND(I3+I9,5)</f>
        <v>0</v>
      </c>
      <c r="J10" s="77">
        <f>ROUND(J3+J9,5)</f>
        <v>0</v>
      </c>
      <c r="K10" s="77">
        <f>ROUND(K3+K9,5)</f>
        <v>0</v>
      </c>
      <c r="L10" s="77">
        <f>ROUND(L3+L9,5)</f>
        <v>0</v>
      </c>
      <c r="M10" s="77">
        <f t="shared" si="0"/>
        <v>0</v>
      </c>
    </row>
    <row r="11" spans="1:13">
      <c r="A11" s="50"/>
      <c r="B11" s="50"/>
      <c r="C11" s="50" t="s">
        <v>29</v>
      </c>
      <c r="D11" s="50"/>
      <c r="E11" s="50"/>
      <c r="F11" s="50"/>
      <c r="G11" s="50"/>
      <c r="H11" s="51">
        <f>H10</f>
        <v>0</v>
      </c>
      <c r="I11" s="51">
        <f>I10</f>
        <v>0</v>
      </c>
      <c r="J11" s="51">
        <f>J10</f>
        <v>0</v>
      </c>
      <c r="K11" s="51">
        <f>K10</f>
        <v>0</v>
      </c>
      <c r="L11" s="51">
        <f>L10</f>
        <v>0</v>
      </c>
      <c r="M11" s="51">
        <f t="shared" si="0"/>
        <v>0</v>
      </c>
    </row>
    <row r="12" spans="1:13">
      <c r="A12" s="50"/>
      <c r="B12" s="50"/>
      <c r="C12" s="50"/>
      <c r="D12" s="50" t="s">
        <v>30</v>
      </c>
      <c r="E12" s="50"/>
      <c r="F12" s="50"/>
      <c r="G12" s="50"/>
      <c r="H12" s="51"/>
      <c r="I12" s="51"/>
      <c r="J12" s="51"/>
      <c r="K12" s="51"/>
      <c r="L12" s="51"/>
      <c r="M12" s="51"/>
    </row>
    <row r="13" spans="1:13">
      <c r="A13" s="50"/>
      <c r="B13" s="50"/>
      <c r="C13" s="50"/>
      <c r="D13" s="50"/>
      <c r="E13" s="50" t="s">
        <v>31</v>
      </c>
      <c r="F13" s="50"/>
      <c r="G13" s="50"/>
      <c r="H13" s="51"/>
      <c r="I13" s="51"/>
      <c r="J13" s="51"/>
      <c r="K13" s="51"/>
      <c r="L13" s="51"/>
      <c r="M13" s="51"/>
    </row>
    <row r="14" spans="1:13">
      <c r="A14" s="50"/>
      <c r="B14" s="50"/>
      <c r="C14" s="50"/>
      <c r="D14" s="50"/>
      <c r="E14" s="50"/>
      <c r="F14" s="50" t="s">
        <v>32</v>
      </c>
      <c r="G14" s="50"/>
      <c r="H14" s="51"/>
      <c r="I14" s="51"/>
      <c r="J14" s="51"/>
      <c r="K14" s="51"/>
      <c r="L14" s="51"/>
      <c r="M14" s="51"/>
    </row>
    <row r="15" spans="1:13">
      <c r="A15" s="50"/>
      <c r="B15" s="50"/>
      <c r="C15" s="50"/>
      <c r="D15" s="50"/>
      <c r="E15" s="50"/>
      <c r="F15" s="50"/>
      <c r="G15" s="50" t="s">
        <v>34</v>
      </c>
      <c r="H15" s="51">
        <v>5574.77</v>
      </c>
      <c r="I15" s="51">
        <v>0</v>
      </c>
      <c r="J15" s="51">
        <v>0</v>
      </c>
      <c r="K15" s="51">
        <v>0</v>
      </c>
      <c r="L15" s="51">
        <v>0</v>
      </c>
      <c r="M15" s="51">
        <f t="shared" ref="M15:M27" si="1">ROUND(SUM(H15:L15),5)</f>
        <v>5574.77</v>
      </c>
    </row>
    <row r="16" spans="1:13">
      <c r="A16" s="50"/>
      <c r="B16" s="50"/>
      <c r="C16" s="50"/>
      <c r="D16" s="50"/>
      <c r="E16" s="50"/>
      <c r="F16" s="50"/>
      <c r="G16" s="50" t="s">
        <v>35</v>
      </c>
      <c r="H16" s="51">
        <v>0</v>
      </c>
      <c r="I16" s="51">
        <v>0</v>
      </c>
      <c r="J16" s="51">
        <v>0</v>
      </c>
      <c r="K16" s="51">
        <v>520</v>
      </c>
      <c r="L16" s="51">
        <v>0</v>
      </c>
      <c r="M16" s="51">
        <f t="shared" si="1"/>
        <v>520</v>
      </c>
    </row>
    <row r="17" spans="1:13">
      <c r="A17" s="50"/>
      <c r="B17" s="50"/>
      <c r="C17" s="50"/>
      <c r="D17" s="50"/>
      <c r="E17" s="50"/>
      <c r="F17" s="50"/>
      <c r="G17" s="50" t="s">
        <v>37</v>
      </c>
      <c r="H17" s="51">
        <v>0</v>
      </c>
      <c r="I17" s="51">
        <v>0</v>
      </c>
      <c r="J17" s="51">
        <v>2000</v>
      </c>
      <c r="K17" s="51">
        <v>0</v>
      </c>
      <c r="L17" s="51">
        <v>0</v>
      </c>
      <c r="M17" s="51">
        <f t="shared" si="1"/>
        <v>2000</v>
      </c>
    </row>
    <row r="18" spans="1:13">
      <c r="A18" s="50"/>
      <c r="B18" s="50"/>
      <c r="C18" s="50"/>
      <c r="D18" s="50"/>
      <c r="E18" s="50"/>
      <c r="F18" s="50"/>
      <c r="G18" s="50" t="s">
        <v>39</v>
      </c>
      <c r="H18" s="51">
        <v>0</v>
      </c>
      <c r="I18" s="51">
        <v>0</v>
      </c>
      <c r="J18" s="51">
        <v>0</v>
      </c>
      <c r="K18" s="51">
        <v>29.98</v>
      </c>
      <c r="L18" s="51">
        <v>0</v>
      </c>
      <c r="M18" s="51">
        <f t="shared" si="1"/>
        <v>29.98</v>
      </c>
    </row>
    <row r="19" spans="1:13">
      <c r="A19" s="50"/>
      <c r="B19" s="50"/>
      <c r="C19" s="50"/>
      <c r="D19" s="50"/>
      <c r="E19" s="50"/>
      <c r="F19" s="50"/>
      <c r="G19" s="50" t="s">
        <v>41</v>
      </c>
      <c r="H19" s="51">
        <v>20.21</v>
      </c>
      <c r="I19" s="51">
        <v>0</v>
      </c>
      <c r="J19" s="51">
        <v>0</v>
      </c>
      <c r="K19" s="51">
        <v>0</v>
      </c>
      <c r="L19" s="51">
        <v>0</v>
      </c>
      <c r="M19" s="51">
        <f t="shared" si="1"/>
        <v>20.21</v>
      </c>
    </row>
    <row r="20" spans="1:13">
      <c r="A20" s="50"/>
      <c r="B20" s="50"/>
      <c r="C20" s="50"/>
      <c r="D20" s="50"/>
      <c r="E20" s="50"/>
      <c r="F20" s="50"/>
      <c r="G20" s="50" t="s">
        <v>43</v>
      </c>
      <c r="H20" s="51">
        <v>0</v>
      </c>
      <c r="I20" s="51">
        <v>5.8</v>
      </c>
      <c r="J20" s="51">
        <v>0</v>
      </c>
      <c r="K20" s="51">
        <v>0</v>
      </c>
      <c r="L20" s="51">
        <v>87.49</v>
      </c>
      <c r="M20" s="51">
        <f t="shared" si="1"/>
        <v>93.29</v>
      </c>
    </row>
    <row r="21" spans="1:13">
      <c r="A21" s="50"/>
      <c r="B21" s="50"/>
      <c r="C21" s="50"/>
      <c r="D21" s="50"/>
      <c r="E21" s="50"/>
      <c r="F21" s="50"/>
      <c r="G21" s="50" t="s">
        <v>44</v>
      </c>
      <c r="H21" s="51">
        <v>0</v>
      </c>
      <c r="I21" s="51">
        <v>262.85000000000002</v>
      </c>
      <c r="J21" s="51">
        <v>0</v>
      </c>
      <c r="K21" s="51">
        <v>0</v>
      </c>
      <c r="L21" s="51">
        <v>243.6</v>
      </c>
      <c r="M21" s="51">
        <f t="shared" si="1"/>
        <v>506.45</v>
      </c>
    </row>
    <row r="22" spans="1:13" ht="15" thickBot="1">
      <c r="A22" s="50"/>
      <c r="B22" s="50"/>
      <c r="C22" s="50"/>
      <c r="D22" s="50"/>
      <c r="E22" s="50"/>
      <c r="F22" s="50"/>
      <c r="G22" s="50" t="s">
        <v>45</v>
      </c>
      <c r="H22" s="51">
        <v>0</v>
      </c>
      <c r="I22" s="51">
        <v>234.56</v>
      </c>
      <c r="J22" s="51">
        <v>0</v>
      </c>
      <c r="K22" s="51">
        <v>0</v>
      </c>
      <c r="L22" s="51">
        <v>0</v>
      </c>
      <c r="M22" s="51">
        <f t="shared" si="1"/>
        <v>234.56</v>
      </c>
    </row>
    <row r="23" spans="1:13" ht="15" thickBot="1">
      <c r="A23" s="50"/>
      <c r="B23" s="50"/>
      <c r="C23" s="50"/>
      <c r="D23" s="50"/>
      <c r="E23" s="50"/>
      <c r="F23" s="50" t="s">
        <v>48</v>
      </c>
      <c r="G23" s="50"/>
      <c r="H23" s="76">
        <f>ROUND(SUM(H14:H22),5)</f>
        <v>5594.98</v>
      </c>
      <c r="I23" s="76">
        <f>ROUND(SUM(I14:I22),5)</f>
        <v>503.21</v>
      </c>
      <c r="J23" s="76">
        <f>ROUND(SUM(J14:J22),5)</f>
        <v>2000</v>
      </c>
      <c r="K23" s="76">
        <f>ROUND(SUM(K14:K22),5)</f>
        <v>549.98</v>
      </c>
      <c r="L23" s="76">
        <f>ROUND(SUM(L14:L22),5)</f>
        <v>331.09</v>
      </c>
      <c r="M23" s="76">
        <f t="shared" si="1"/>
        <v>8979.26</v>
      </c>
    </row>
    <row r="24" spans="1:13" ht="15" thickBot="1">
      <c r="A24" s="50"/>
      <c r="B24" s="50"/>
      <c r="C24" s="50"/>
      <c r="D24" s="50"/>
      <c r="E24" s="50" t="s">
        <v>49</v>
      </c>
      <c r="F24" s="50"/>
      <c r="G24" s="50"/>
      <c r="H24" s="76">
        <f>ROUND(H13+H23,5)</f>
        <v>5594.98</v>
      </c>
      <c r="I24" s="76">
        <f>ROUND(I13+I23,5)</f>
        <v>503.21</v>
      </c>
      <c r="J24" s="76">
        <f>ROUND(J13+J23,5)</f>
        <v>2000</v>
      </c>
      <c r="K24" s="76">
        <f>ROUND(K13+K23,5)</f>
        <v>549.98</v>
      </c>
      <c r="L24" s="76">
        <f>ROUND(L13+L23,5)</f>
        <v>331.09</v>
      </c>
      <c r="M24" s="76">
        <f t="shared" si="1"/>
        <v>8979.26</v>
      </c>
    </row>
    <row r="25" spans="1:13" ht="15" thickBot="1">
      <c r="A25" s="50"/>
      <c r="B25" s="50"/>
      <c r="C25" s="50"/>
      <c r="D25" s="50" t="s">
        <v>50</v>
      </c>
      <c r="E25" s="50"/>
      <c r="F25" s="50"/>
      <c r="G25" s="50"/>
      <c r="H25" s="76">
        <f>ROUND(H12+H24,5)</f>
        <v>5594.98</v>
      </c>
      <c r="I25" s="76">
        <f>ROUND(I12+I24,5)</f>
        <v>503.21</v>
      </c>
      <c r="J25" s="76">
        <f>ROUND(J12+J24,5)</f>
        <v>2000</v>
      </c>
      <c r="K25" s="76">
        <f>ROUND(K12+K24,5)</f>
        <v>549.98</v>
      </c>
      <c r="L25" s="76">
        <f>ROUND(L12+L24,5)</f>
        <v>331.09</v>
      </c>
      <c r="M25" s="76">
        <f t="shared" si="1"/>
        <v>8979.26</v>
      </c>
    </row>
    <row r="26" spans="1:13" ht="15" thickBot="1">
      <c r="A26" s="50"/>
      <c r="B26" s="50" t="s">
        <v>51</v>
      </c>
      <c r="C26" s="50"/>
      <c r="D26" s="50"/>
      <c r="E26" s="50"/>
      <c r="F26" s="50"/>
      <c r="G26" s="50"/>
      <c r="H26" s="76">
        <f>ROUND(H2+H11-H25,5)</f>
        <v>-5594.98</v>
      </c>
      <c r="I26" s="76">
        <f>ROUND(I2+I11-I25,5)</f>
        <v>-503.21</v>
      </c>
      <c r="J26" s="76">
        <f>ROUND(J2+J11-J25,5)</f>
        <v>-2000</v>
      </c>
      <c r="K26" s="76">
        <f>ROUND(K2+K11-K25,5)</f>
        <v>-549.98</v>
      </c>
      <c r="L26" s="76">
        <f>ROUND(L2+L11-L25,5)</f>
        <v>-331.09</v>
      </c>
      <c r="M26" s="76">
        <f t="shared" si="1"/>
        <v>-8979.26</v>
      </c>
    </row>
    <row r="27" spans="1:13" s="47" customFormat="1" ht="11" thickBot="1">
      <c r="A27" s="50" t="s">
        <v>52</v>
      </c>
      <c r="B27" s="50"/>
      <c r="C27" s="50"/>
      <c r="D27" s="50"/>
      <c r="E27" s="50"/>
      <c r="F27" s="50"/>
      <c r="G27" s="50"/>
      <c r="H27" s="78">
        <f>H26</f>
        <v>-5594.98</v>
      </c>
      <c r="I27" s="78">
        <f>I26</f>
        <v>-503.21</v>
      </c>
      <c r="J27" s="78">
        <f>J26</f>
        <v>-2000</v>
      </c>
      <c r="K27" s="78">
        <f>K26</f>
        <v>-549.98</v>
      </c>
      <c r="L27" s="78">
        <f>L26</f>
        <v>-331.09</v>
      </c>
      <c r="M27" s="78">
        <f t="shared" si="1"/>
        <v>-8979.26</v>
      </c>
    </row>
    <row r="28" spans="1:13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opLeftCell="A14" workbookViewId="0">
      <selection activeCell="U14" sqref="U14"/>
    </sheetView>
  </sheetViews>
  <sheetFormatPr baseColWidth="10" defaultColWidth="9" defaultRowHeight="14" x14ac:dyDescent="0"/>
  <cols>
    <col min="1" max="7" width="2.33203125" style="46" customWidth="1"/>
    <col min="8" max="16384" width="9" style="46"/>
  </cols>
  <sheetData>
    <row r="1" spans="1:18" s="48" customFormat="1" ht="15" thickBot="1">
      <c r="A1" s="49"/>
      <c r="B1" s="49"/>
      <c r="C1" s="49"/>
      <c r="D1" s="49"/>
      <c r="E1" s="49"/>
      <c r="F1" s="49"/>
      <c r="G1" s="49"/>
      <c r="H1" s="49"/>
      <c r="I1" s="49"/>
      <c r="J1" s="75" t="s">
        <v>55</v>
      </c>
      <c r="K1" s="75" t="s">
        <v>56</v>
      </c>
      <c r="L1" s="75" t="s">
        <v>57</v>
      </c>
      <c r="M1" s="75" t="s">
        <v>58</v>
      </c>
      <c r="N1" s="75" t="s">
        <v>59</v>
      </c>
      <c r="O1" s="75" t="s">
        <v>60</v>
      </c>
      <c r="P1" s="75" t="s">
        <v>61</v>
      </c>
      <c r="Q1" s="75" t="s">
        <v>62</v>
      </c>
      <c r="R1" s="75" t="s">
        <v>63</v>
      </c>
    </row>
    <row r="2" spans="1:18" ht="15" thickTop="1">
      <c r="A2" s="50"/>
      <c r="B2" s="50" t="s">
        <v>10</v>
      </c>
      <c r="C2" s="50"/>
      <c r="D2" s="50"/>
      <c r="E2" s="50"/>
      <c r="F2" s="50"/>
      <c r="G2" s="50"/>
      <c r="H2" s="50"/>
      <c r="I2" s="50"/>
      <c r="J2" s="50"/>
      <c r="K2" s="57"/>
      <c r="L2" s="50"/>
      <c r="M2" s="50"/>
      <c r="N2" s="50"/>
      <c r="O2" s="50"/>
      <c r="P2" s="58"/>
      <c r="Q2" s="58"/>
      <c r="R2" s="58"/>
    </row>
    <row r="3" spans="1:18">
      <c r="A3" s="50"/>
      <c r="B3" s="50"/>
      <c r="C3" s="50"/>
      <c r="D3" s="50" t="s">
        <v>11</v>
      </c>
      <c r="E3" s="50"/>
      <c r="F3" s="50"/>
      <c r="G3" s="50"/>
      <c r="H3" s="50"/>
      <c r="I3" s="50"/>
      <c r="J3" s="50"/>
      <c r="K3" s="57"/>
      <c r="L3" s="50"/>
      <c r="M3" s="50"/>
      <c r="N3" s="50"/>
      <c r="O3" s="50"/>
      <c r="P3" s="58"/>
      <c r="Q3" s="58"/>
      <c r="R3" s="58"/>
    </row>
    <row r="4" spans="1:18">
      <c r="A4" s="50"/>
      <c r="B4" s="50"/>
      <c r="C4" s="50"/>
      <c r="D4" s="50"/>
      <c r="E4" s="50" t="s">
        <v>12</v>
      </c>
      <c r="F4" s="50"/>
      <c r="G4" s="50"/>
      <c r="H4" s="50"/>
      <c r="I4" s="50"/>
      <c r="J4" s="50"/>
      <c r="K4" s="57"/>
      <c r="L4" s="50"/>
      <c r="M4" s="50"/>
      <c r="N4" s="50"/>
      <c r="O4" s="50"/>
      <c r="P4" s="58"/>
      <c r="Q4" s="58"/>
      <c r="R4" s="58"/>
    </row>
    <row r="5" spans="1:18">
      <c r="A5" s="50"/>
      <c r="B5" s="50"/>
      <c r="C5" s="50"/>
      <c r="D5" s="50"/>
      <c r="E5" s="50"/>
      <c r="F5" s="50" t="s">
        <v>13</v>
      </c>
      <c r="G5" s="50"/>
      <c r="H5" s="50"/>
      <c r="I5" s="50"/>
      <c r="J5" s="50"/>
      <c r="K5" s="57"/>
      <c r="L5" s="50"/>
      <c r="M5" s="50"/>
      <c r="N5" s="50"/>
      <c r="O5" s="50"/>
      <c r="P5" s="58"/>
      <c r="Q5" s="58"/>
      <c r="R5" s="58"/>
    </row>
    <row r="6" spans="1:18">
      <c r="A6" s="50"/>
      <c r="B6" s="50"/>
      <c r="C6" s="50"/>
      <c r="D6" s="50"/>
      <c r="E6" s="50"/>
      <c r="F6" s="50"/>
      <c r="G6" s="50" t="s">
        <v>14</v>
      </c>
      <c r="H6" s="50"/>
      <c r="I6" s="50"/>
      <c r="J6" s="50"/>
      <c r="K6" s="57"/>
      <c r="L6" s="50"/>
      <c r="M6" s="50"/>
      <c r="N6" s="50"/>
      <c r="O6" s="50"/>
      <c r="P6" s="58"/>
      <c r="Q6" s="58"/>
      <c r="R6" s="58"/>
    </row>
    <row r="7" spans="1:18" ht="15" thickBot="1">
      <c r="A7" s="60"/>
      <c r="B7" s="60"/>
      <c r="C7" s="60"/>
      <c r="D7" s="60"/>
      <c r="E7" s="60"/>
      <c r="F7" s="60"/>
      <c r="G7" s="60"/>
      <c r="H7" s="52"/>
      <c r="I7" s="52"/>
      <c r="J7" s="52" t="s">
        <v>64</v>
      </c>
      <c r="K7" s="59">
        <v>43008</v>
      </c>
      <c r="L7" s="52" t="s">
        <v>413</v>
      </c>
      <c r="M7" s="52"/>
      <c r="N7" s="52" t="s">
        <v>414</v>
      </c>
      <c r="O7" s="52" t="s">
        <v>67</v>
      </c>
      <c r="P7" s="79"/>
      <c r="Q7" s="79">
        <v>8979.26</v>
      </c>
      <c r="R7" s="79">
        <v>8979.26</v>
      </c>
    </row>
    <row r="8" spans="1:18">
      <c r="A8" s="52"/>
      <c r="B8" s="52"/>
      <c r="C8" s="52"/>
      <c r="D8" s="52"/>
      <c r="E8" s="52"/>
      <c r="F8" s="52"/>
      <c r="G8" s="52" t="s">
        <v>75</v>
      </c>
      <c r="H8" s="52"/>
      <c r="I8" s="52"/>
      <c r="J8" s="52"/>
      <c r="K8" s="59"/>
      <c r="L8" s="52"/>
      <c r="M8" s="52"/>
      <c r="N8" s="52"/>
      <c r="O8" s="52"/>
      <c r="P8" s="51">
        <f>ROUND(SUM(P6:P7),5)</f>
        <v>0</v>
      </c>
      <c r="Q8" s="51">
        <f>ROUND(SUM(Q6:Q7),5)</f>
        <v>8979.26</v>
      </c>
      <c r="R8" s="51">
        <f>R7</f>
        <v>8979.26</v>
      </c>
    </row>
    <row r="9" spans="1:18">
      <c r="A9" s="50"/>
      <c r="B9" s="50"/>
      <c r="C9" s="50"/>
      <c r="D9" s="50"/>
      <c r="E9" s="50"/>
      <c r="F9" s="50"/>
      <c r="G9" s="50" t="s">
        <v>15</v>
      </c>
      <c r="H9" s="50"/>
      <c r="I9" s="50"/>
      <c r="J9" s="50"/>
      <c r="K9" s="57"/>
      <c r="L9" s="50"/>
      <c r="M9" s="50"/>
      <c r="N9" s="50"/>
      <c r="O9" s="50"/>
      <c r="P9" s="58"/>
      <c r="Q9" s="58"/>
      <c r="R9" s="58"/>
    </row>
    <row r="10" spans="1:18" ht="15" thickBot="1">
      <c r="A10" s="60"/>
      <c r="B10" s="60"/>
      <c r="C10" s="60"/>
      <c r="D10" s="60"/>
      <c r="E10" s="60"/>
      <c r="F10" s="60"/>
      <c r="G10" s="60"/>
      <c r="H10" s="52"/>
      <c r="I10" s="52"/>
      <c r="J10" s="52" t="s">
        <v>64</v>
      </c>
      <c r="K10" s="59">
        <v>43008</v>
      </c>
      <c r="L10" s="52" t="s">
        <v>413</v>
      </c>
      <c r="M10" s="52"/>
      <c r="N10" s="52" t="s">
        <v>414</v>
      </c>
      <c r="O10" s="52" t="s">
        <v>67</v>
      </c>
      <c r="P10" s="51">
        <v>8979.26</v>
      </c>
      <c r="Q10" s="51"/>
      <c r="R10" s="51">
        <v>-8979.26</v>
      </c>
    </row>
    <row r="11" spans="1:18" ht="15" thickBot="1">
      <c r="A11" s="52"/>
      <c r="B11" s="52"/>
      <c r="C11" s="52"/>
      <c r="D11" s="52"/>
      <c r="E11" s="52"/>
      <c r="F11" s="52"/>
      <c r="G11" s="52" t="s">
        <v>86</v>
      </c>
      <c r="H11" s="52"/>
      <c r="I11" s="52"/>
      <c r="J11" s="52"/>
      <c r="K11" s="59"/>
      <c r="L11" s="52"/>
      <c r="M11" s="52"/>
      <c r="N11" s="52"/>
      <c r="O11" s="52"/>
      <c r="P11" s="76">
        <f>ROUND(SUM(P9:P10),5)</f>
        <v>8979.26</v>
      </c>
      <c r="Q11" s="76">
        <f>ROUND(SUM(Q9:Q10),5)</f>
        <v>0</v>
      </c>
      <c r="R11" s="76">
        <f>R10</f>
        <v>-8979.26</v>
      </c>
    </row>
    <row r="12" spans="1:18" ht="15" thickBot="1">
      <c r="A12" s="52"/>
      <c r="B12" s="52"/>
      <c r="C12" s="52"/>
      <c r="D12" s="52"/>
      <c r="E12" s="52"/>
      <c r="F12" s="52" t="s">
        <v>16</v>
      </c>
      <c r="G12" s="52"/>
      <c r="H12" s="52"/>
      <c r="I12" s="52"/>
      <c r="J12" s="52"/>
      <c r="K12" s="59"/>
      <c r="L12" s="52"/>
      <c r="M12" s="52"/>
      <c r="N12" s="52"/>
      <c r="O12" s="52"/>
      <c r="P12" s="76">
        <f>ROUND(P8+P11,5)</f>
        <v>8979.26</v>
      </c>
      <c r="Q12" s="76">
        <f>ROUND(Q8+Q11,5)</f>
        <v>8979.26</v>
      </c>
      <c r="R12" s="76">
        <f>ROUND(R8+R11,5)</f>
        <v>0</v>
      </c>
    </row>
    <row r="13" spans="1:18" ht="15" thickBot="1">
      <c r="A13" s="52"/>
      <c r="B13" s="52"/>
      <c r="C13" s="52"/>
      <c r="D13" s="52"/>
      <c r="E13" s="52" t="s">
        <v>17</v>
      </c>
      <c r="F13" s="52"/>
      <c r="G13" s="52"/>
      <c r="H13" s="52"/>
      <c r="I13" s="52"/>
      <c r="J13" s="52"/>
      <c r="K13" s="59"/>
      <c r="L13" s="52"/>
      <c r="M13" s="52"/>
      <c r="N13" s="52"/>
      <c r="O13" s="52"/>
      <c r="P13" s="76">
        <f t="shared" ref="P13:R15" si="0">P12</f>
        <v>8979.26</v>
      </c>
      <c r="Q13" s="76">
        <f t="shared" si="0"/>
        <v>8979.26</v>
      </c>
      <c r="R13" s="76">
        <f t="shared" si="0"/>
        <v>0</v>
      </c>
    </row>
    <row r="14" spans="1:18" ht="15" thickBot="1">
      <c r="A14" s="52"/>
      <c r="B14" s="52"/>
      <c r="C14" s="52"/>
      <c r="D14" s="52" t="s">
        <v>28</v>
      </c>
      <c r="E14" s="52"/>
      <c r="F14" s="52"/>
      <c r="G14" s="52"/>
      <c r="H14" s="52"/>
      <c r="I14" s="52"/>
      <c r="J14" s="52"/>
      <c r="K14" s="59"/>
      <c r="L14" s="52"/>
      <c r="M14" s="52"/>
      <c r="N14" s="52"/>
      <c r="O14" s="52"/>
      <c r="P14" s="77">
        <f t="shared" si="0"/>
        <v>8979.26</v>
      </c>
      <c r="Q14" s="77">
        <f t="shared" si="0"/>
        <v>8979.26</v>
      </c>
      <c r="R14" s="77">
        <f t="shared" si="0"/>
        <v>0</v>
      </c>
    </row>
    <row r="15" spans="1:18">
      <c r="A15" s="52"/>
      <c r="B15" s="52"/>
      <c r="C15" s="52" t="s">
        <v>29</v>
      </c>
      <c r="D15" s="52"/>
      <c r="E15" s="52"/>
      <c r="F15" s="52"/>
      <c r="G15" s="52"/>
      <c r="H15" s="52"/>
      <c r="I15" s="52"/>
      <c r="J15" s="52"/>
      <c r="K15" s="59"/>
      <c r="L15" s="52"/>
      <c r="M15" s="52"/>
      <c r="N15" s="52"/>
      <c r="O15" s="52"/>
      <c r="P15" s="51">
        <f t="shared" si="0"/>
        <v>8979.26</v>
      </c>
      <c r="Q15" s="51">
        <f t="shared" si="0"/>
        <v>8979.26</v>
      </c>
      <c r="R15" s="51">
        <f t="shared" si="0"/>
        <v>0</v>
      </c>
    </row>
    <row r="16" spans="1:18">
      <c r="A16" s="50"/>
      <c r="B16" s="50"/>
      <c r="C16" s="50"/>
      <c r="D16" s="50" t="s">
        <v>30</v>
      </c>
      <c r="E16" s="50"/>
      <c r="F16" s="50"/>
      <c r="G16" s="50"/>
      <c r="H16" s="50"/>
      <c r="I16" s="50"/>
      <c r="J16" s="50"/>
      <c r="K16" s="57"/>
      <c r="L16" s="50"/>
      <c r="M16" s="50"/>
      <c r="N16" s="50"/>
      <c r="O16" s="50"/>
      <c r="P16" s="58"/>
      <c r="Q16" s="58"/>
      <c r="R16" s="58"/>
    </row>
    <row r="17" spans="1:18">
      <c r="A17" s="50"/>
      <c r="B17" s="50"/>
      <c r="C17" s="50"/>
      <c r="D17" s="50"/>
      <c r="E17" s="50" t="s">
        <v>31</v>
      </c>
      <c r="F17" s="50"/>
      <c r="G17" s="50"/>
      <c r="H17" s="50"/>
      <c r="I17" s="50"/>
      <c r="J17" s="50"/>
      <c r="K17" s="57"/>
      <c r="L17" s="50"/>
      <c r="M17" s="50"/>
      <c r="N17" s="50"/>
      <c r="O17" s="50"/>
      <c r="P17" s="58"/>
      <c r="Q17" s="58"/>
      <c r="R17" s="58"/>
    </row>
    <row r="18" spans="1:18">
      <c r="A18" s="50"/>
      <c r="B18" s="50"/>
      <c r="C18" s="50"/>
      <c r="D18" s="50"/>
      <c r="E18" s="50"/>
      <c r="F18" s="50" t="s">
        <v>32</v>
      </c>
      <c r="G18" s="50"/>
      <c r="H18" s="50"/>
      <c r="I18" s="50"/>
      <c r="J18" s="50"/>
      <c r="K18" s="57"/>
      <c r="L18" s="50"/>
      <c r="M18" s="50"/>
      <c r="N18" s="50"/>
      <c r="O18" s="50"/>
      <c r="P18" s="58"/>
      <c r="Q18" s="58"/>
      <c r="R18" s="58"/>
    </row>
    <row r="19" spans="1:18">
      <c r="A19" s="50"/>
      <c r="B19" s="50"/>
      <c r="C19" s="50"/>
      <c r="D19" s="50"/>
      <c r="E19" s="50"/>
      <c r="F19" s="50"/>
      <c r="G19" s="50" t="s">
        <v>34</v>
      </c>
      <c r="H19" s="50"/>
      <c r="I19" s="50"/>
      <c r="J19" s="50"/>
      <c r="K19" s="57"/>
      <c r="L19" s="50"/>
      <c r="M19" s="50"/>
      <c r="N19" s="50"/>
      <c r="O19" s="50"/>
      <c r="P19" s="58"/>
      <c r="Q19" s="58"/>
      <c r="R19" s="58"/>
    </row>
    <row r="20" spans="1:18">
      <c r="A20" s="52"/>
      <c r="B20" s="52"/>
      <c r="C20" s="52"/>
      <c r="D20" s="52"/>
      <c r="E20" s="52"/>
      <c r="F20" s="52"/>
      <c r="G20" s="52"/>
      <c r="H20" s="52"/>
      <c r="I20" s="52"/>
      <c r="J20" s="52" t="s">
        <v>64</v>
      </c>
      <c r="K20" s="59">
        <v>42979</v>
      </c>
      <c r="L20" s="52" t="s">
        <v>415</v>
      </c>
      <c r="M20" s="52"/>
      <c r="N20" s="52" t="s">
        <v>416</v>
      </c>
      <c r="O20" s="52" t="s">
        <v>67</v>
      </c>
      <c r="P20" s="51"/>
      <c r="Q20" s="51">
        <v>7507.04</v>
      </c>
      <c r="R20" s="51">
        <v>-7507.04</v>
      </c>
    </row>
    <row r="21" spans="1:18">
      <c r="A21" s="52"/>
      <c r="B21" s="52"/>
      <c r="C21" s="52"/>
      <c r="D21" s="52"/>
      <c r="E21" s="52"/>
      <c r="F21" s="52"/>
      <c r="G21" s="52"/>
      <c r="H21" s="52"/>
      <c r="I21" s="52"/>
      <c r="J21" s="52" t="s">
        <v>64</v>
      </c>
      <c r="K21" s="59">
        <v>42979</v>
      </c>
      <c r="L21" s="52" t="s">
        <v>415</v>
      </c>
      <c r="M21" s="52"/>
      <c r="N21" s="52" t="s">
        <v>416</v>
      </c>
      <c r="O21" s="52" t="s">
        <v>67</v>
      </c>
      <c r="P21" s="51"/>
      <c r="Q21" s="51">
        <v>574.29</v>
      </c>
      <c r="R21" s="51">
        <v>-8081.33</v>
      </c>
    </row>
    <row r="22" spans="1:18">
      <c r="A22" s="52"/>
      <c r="B22" s="52"/>
      <c r="C22" s="52"/>
      <c r="D22" s="52"/>
      <c r="E22" s="52"/>
      <c r="F22" s="52"/>
      <c r="G22" s="52"/>
      <c r="H22" s="52"/>
      <c r="I22" s="52"/>
      <c r="J22" s="52" t="s">
        <v>64</v>
      </c>
      <c r="K22" s="59">
        <v>42993</v>
      </c>
      <c r="L22" s="52" t="s">
        <v>417</v>
      </c>
      <c r="M22" s="52"/>
      <c r="N22" s="52" t="s">
        <v>161</v>
      </c>
      <c r="O22" s="52" t="s">
        <v>67</v>
      </c>
      <c r="P22" s="51">
        <v>310.77999999999997</v>
      </c>
      <c r="Q22" s="51"/>
      <c r="R22" s="51">
        <v>-7770.55</v>
      </c>
    </row>
    <row r="23" spans="1:18">
      <c r="A23" s="52"/>
      <c r="B23" s="52"/>
      <c r="C23" s="52"/>
      <c r="D23" s="52"/>
      <c r="E23" s="52"/>
      <c r="F23" s="52"/>
      <c r="G23" s="52"/>
      <c r="H23" s="52"/>
      <c r="I23" s="52"/>
      <c r="J23" s="52" t="s">
        <v>64</v>
      </c>
      <c r="K23" s="59">
        <v>42993</v>
      </c>
      <c r="L23" s="52" t="s">
        <v>417</v>
      </c>
      <c r="M23" s="52"/>
      <c r="N23" s="52" t="s">
        <v>162</v>
      </c>
      <c r="O23" s="52" t="s">
        <v>67</v>
      </c>
      <c r="P23" s="51">
        <v>375</v>
      </c>
      <c r="Q23" s="51"/>
      <c r="R23" s="51">
        <v>-7395.55</v>
      </c>
    </row>
    <row r="24" spans="1:18">
      <c r="A24" s="52"/>
      <c r="B24" s="52"/>
      <c r="C24" s="52"/>
      <c r="D24" s="52"/>
      <c r="E24" s="52"/>
      <c r="F24" s="52"/>
      <c r="G24" s="52"/>
      <c r="H24" s="52"/>
      <c r="I24" s="52"/>
      <c r="J24" s="52" t="s">
        <v>64</v>
      </c>
      <c r="K24" s="59">
        <v>42993</v>
      </c>
      <c r="L24" s="52" t="s">
        <v>417</v>
      </c>
      <c r="M24" s="52"/>
      <c r="N24" s="52" t="s">
        <v>163</v>
      </c>
      <c r="O24" s="52" t="s">
        <v>67</v>
      </c>
      <c r="P24" s="51">
        <v>3687.51</v>
      </c>
      <c r="Q24" s="51"/>
      <c r="R24" s="51">
        <v>-3708.04</v>
      </c>
    </row>
    <row r="25" spans="1:18">
      <c r="A25" s="52"/>
      <c r="B25" s="52"/>
      <c r="C25" s="52"/>
      <c r="D25" s="52"/>
      <c r="E25" s="52"/>
      <c r="F25" s="52"/>
      <c r="G25" s="52"/>
      <c r="H25" s="52"/>
      <c r="I25" s="52"/>
      <c r="J25" s="52" t="s">
        <v>64</v>
      </c>
      <c r="K25" s="59">
        <v>43007</v>
      </c>
      <c r="L25" s="52" t="s">
        <v>418</v>
      </c>
      <c r="M25" s="52"/>
      <c r="N25" s="52" t="s">
        <v>161</v>
      </c>
      <c r="O25" s="52" t="s">
        <v>67</v>
      </c>
      <c r="P25" s="51">
        <v>584.1</v>
      </c>
      <c r="Q25" s="51"/>
      <c r="R25" s="51">
        <v>-3123.94</v>
      </c>
    </row>
    <row r="26" spans="1:18">
      <c r="A26" s="52"/>
      <c r="B26" s="52"/>
      <c r="C26" s="52"/>
      <c r="D26" s="52"/>
      <c r="E26" s="52"/>
      <c r="F26" s="52"/>
      <c r="G26" s="52"/>
      <c r="H26" s="52"/>
      <c r="I26" s="52"/>
      <c r="J26" s="52" t="s">
        <v>64</v>
      </c>
      <c r="K26" s="59">
        <v>43007</v>
      </c>
      <c r="L26" s="52" t="s">
        <v>418</v>
      </c>
      <c r="M26" s="52"/>
      <c r="N26" s="52" t="s">
        <v>163</v>
      </c>
      <c r="O26" s="52" t="s">
        <v>67</v>
      </c>
      <c r="P26" s="51">
        <v>4062.51</v>
      </c>
      <c r="Q26" s="51"/>
      <c r="R26" s="51">
        <v>938.57</v>
      </c>
    </row>
    <row r="27" spans="1:18">
      <c r="A27" s="52"/>
      <c r="B27" s="52"/>
      <c r="C27" s="52"/>
      <c r="D27" s="52"/>
      <c r="E27" s="52"/>
      <c r="F27" s="52"/>
      <c r="G27" s="52"/>
      <c r="H27" s="52"/>
      <c r="I27" s="52"/>
      <c r="J27" s="52" t="s">
        <v>64</v>
      </c>
      <c r="K27" s="59">
        <v>43008</v>
      </c>
      <c r="L27" s="52" t="s">
        <v>419</v>
      </c>
      <c r="M27" s="52"/>
      <c r="N27" s="52" t="s">
        <v>404</v>
      </c>
      <c r="O27" s="52" t="s">
        <v>67</v>
      </c>
      <c r="P27" s="51">
        <v>56.11</v>
      </c>
      <c r="Q27" s="51"/>
      <c r="R27" s="51">
        <v>994.68</v>
      </c>
    </row>
    <row r="28" spans="1:18">
      <c r="A28" s="52"/>
      <c r="B28" s="52"/>
      <c r="C28" s="52"/>
      <c r="D28" s="52"/>
      <c r="E28" s="52"/>
      <c r="F28" s="52"/>
      <c r="G28" s="52"/>
      <c r="H28" s="52"/>
      <c r="I28" s="52"/>
      <c r="J28" s="52" t="s">
        <v>64</v>
      </c>
      <c r="K28" s="59">
        <v>43008</v>
      </c>
      <c r="L28" s="52" t="s">
        <v>420</v>
      </c>
      <c r="M28" s="52"/>
      <c r="N28" s="52"/>
      <c r="O28" s="52" t="s">
        <v>67</v>
      </c>
      <c r="P28" s="51">
        <v>4254.6099999999997</v>
      </c>
      <c r="Q28" s="51"/>
      <c r="R28" s="51">
        <v>5249.29</v>
      </c>
    </row>
    <row r="29" spans="1:18" ht="15" thickBot="1">
      <c r="A29" s="52"/>
      <c r="B29" s="52"/>
      <c r="C29" s="52"/>
      <c r="D29" s="52"/>
      <c r="E29" s="52"/>
      <c r="F29" s="52"/>
      <c r="G29" s="52"/>
      <c r="H29" s="52"/>
      <c r="I29" s="52"/>
      <c r="J29" s="52" t="s">
        <v>64</v>
      </c>
      <c r="K29" s="59">
        <v>43008</v>
      </c>
      <c r="L29" s="52" t="s">
        <v>420</v>
      </c>
      <c r="M29" s="52"/>
      <c r="N29" s="52"/>
      <c r="O29" s="52" t="s">
        <v>67</v>
      </c>
      <c r="P29" s="79">
        <v>325.48</v>
      </c>
      <c r="Q29" s="79"/>
      <c r="R29" s="79">
        <v>5574.77</v>
      </c>
    </row>
    <row r="30" spans="1:18">
      <c r="A30" s="52"/>
      <c r="B30" s="52"/>
      <c r="C30" s="52"/>
      <c r="D30" s="52"/>
      <c r="E30" s="52"/>
      <c r="F30" s="52"/>
      <c r="G30" s="52" t="s">
        <v>193</v>
      </c>
      <c r="H30" s="52"/>
      <c r="I30" s="52"/>
      <c r="J30" s="52"/>
      <c r="K30" s="59"/>
      <c r="L30" s="52"/>
      <c r="M30" s="52"/>
      <c r="N30" s="52"/>
      <c r="O30" s="52"/>
      <c r="P30" s="51">
        <f>ROUND(SUM(P19:P29),5)</f>
        <v>13656.1</v>
      </c>
      <c r="Q30" s="51">
        <f>ROUND(SUM(Q19:Q29),5)</f>
        <v>8081.33</v>
      </c>
      <c r="R30" s="51">
        <f>R29</f>
        <v>5574.77</v>
      </c>
    </row>
    <row r="31" spans="1:18">
      <c r="A31" s="50"/>
      <c r="B31" s="50"/>
      <c r="C31" s="50"/>
      <c r="D31" s="50"/>
      <c r="E31" s="50"/>
      <c r="F31" s="50"/>
      <c r="G31" s="50" t="s">
        <v>35</v>
      </c>
      <c r="H31" s="50"/>
      <c r="I31" s="50"/>
      <c r="J31" s="50"/>
      <c r="K31" s="57"/>
      <c r="L31" s="50"/>
      <c r="M31" s="50"/>
      <c r="N31" s="50"/>
      <c r="O31" s="50"/>
      <c r="P31" s="58"/>
      <c r="Q31" s="58"/>
      <c r="R31" s="58"/>
    </row>
    <row r="32" spans="1:18">
      <c r="A32" s="52"/>
      <c r="B32" s="52"/>
      <c r="C32" s="52"/>
      <c r="D32" s="52"/>
      <c r="E32" s="52"/>
      <c r="F32" s="52"/>
      <c r="G32" s="52"/>
      <c r="H32" s="52"/>
      <c r="I32" s="52"/>
      <c r="J32" s="52" t="s">
        <v>194</v>
      </c>
      <c r="K32" s="59">
        <v>43003</v>
      </c>
      <c r="L32" s="52" t="s">
        <v>195</v>
      </c>
      <c r="M32" s="52" t="s">
        <v>196</v>
      </c>
      <c r="N32" s="52" t="s">
        <v>400</v>
      </c>
      <c r="O32" s="52" t="s">
        <v>198</v>
      </c>
      <c r="P32" s="51">
        <v>500</v>
      </c>
      <c r="Q32" s="51"/>
      <c r="R32" s="51">
        <v>500</v>
      </c>
    </row>
    <row r="33" spans="1:18" ht="15" thickBot="1">
      <c r="A33" s="52"/>
      <c r="B33" s="52"/>
      <c r="C33" s="52"/>
      <c r="D33" s="52"/>
      <c r="E33" s="52"/>
      <c r="F33" s="52"/>
      <c r="G33" s="52"/>
      <c r="H33" s="52"/>
      <c r="I33" s="52"/>
      <c r="J33" s="52" t="s">
        <v>194</v>
      </c>
      <c r="K33" s="59">
        <v>43003</v>
      </c>
      <c r="L33" s="52" t="s">
        <v>195</v>
      </c>
      <c r="M33" s="52" t="s">
        <v>196</v>
      </c>
      <c r="N33" s="52" t="s">
        <v>197</v>
      </c>
      <c r="O33" s="52" t="s">
        <v>198</v>
      </c>
      <c r="P33" s="79">
        <v>20</v>
      </c>
      <c r="Q33" s="79"/>
      <c r="R33" s="79">
        <v>520</v>
      </c>
    </row>
    <row r="34" spans="1:18">
      <c r="A34" s="52"/>
      <c r="B34" s="52"/>
      <c r="C34" s="52"/>
      <c r="D34" s="52"/>
      <c r="E34" s="52"/>
      <c r="F34" s="52"/>
      <c r="G34" s="52" t="s">
        <v>204</v>
      </c>
      <c r="H34" s="52"/>
      <c r="I34" s="52"/>
      <c r="J34" s="52"/>
      <c r="K34" s="59"/>
      <c r="L34" s="52"/>
      <c r="M34" s="52"/>
      <c r="N34" s="52"/>
      <c r="O34" s="52"/>
      <c r="P34" s="51">
        <f>ROUND(SUM(P31:P33),5)</f>
        <v>520</v>
      </c>
      <c r="Q34" s="51">
        <f>ROUND(SUM(Q31:Q33),5)</f>
        <v>0</v>
      </c>
      <c r="R34" s="51">
        <f>R33</f>
        <v>520</v>
      </c>
    </row>
    <row r="35" spans="1:18">
      <c r="A35" s="50"/>
      <c r="B35" s="50"/>
      <c r="C35" s="50"/>
      <c r="D35" s="50"/>
      <c r="E35" s="50"/>
      <c r="F35" s="50"/>
      <c r="G35" s="50" t="s">
        <v>37</v>
      </c>
      <c r="H35" s="50"/>
      <c r="I35" s="50"/>
      <c r="J35" s="50"/>
      <c r="K35" s="57"/>
      <c r="L35" s="50"/>
      <c r="M35" s="50"/>
      <c r="N35" s="50"/>
      <c r="O35" s="50"/>
      <c r="P35" s="58"/>
      <c r="Q35" s="58"/>
      <c r="R35" s="58"/>
    </row>
    <row r="36" spans="1:18">
      <c r="A36" s="52"/>
      <c r="B36" s="52"/>
      <c r="C36" s="52"/>
      <c r="D36" s="52"/>
      <c r="E36" s="52"/>
      <c r="F36" s="52"/>
      <c r="G36" s="52"/>
      <c r="H36" s="52"/>
      <c r="I36" s="52"/>
      <c r="J36" s="52" t="s">
        <v>194</v>
      </c>
      <c r="K36" s="59">
        <v>42996</v>
      </c>
      <c r="L36" s="52" t="s">
        <v>421</v>
      </c>
      <c r="M36" s="52" t="s">
        <v>422</v>
      </c>
      <c r="N36" s="52" t="s">
        <v>423</v>
      </c>
      <c r="O36" s="52" t="s">
        <v>412</v>
      </c>
      <c r="P36" s="51">
        <v>800</v>
      </c>
      <c r="Q36" s="51"/>
      <c r="R36" s="51">
        <v>800</v>
      </c>
    </row>
    <row r="37" spans="1:18">
      <c r="A37" s="52"/>
      <c r="B37" s="52"/>
      <c r="C37" s="52"/>
      <c r="D37" s="52"/>
      <c r="E37" s="52"/>
      <c r="F37" s="52"/>
      <c r="G37" s="52"/>
      <c r="H37" s="52"/>
      <c r="I37" s="52"/>
      <c r="J37" s="52" t="s">
        <v>194</v>
      </c>
      <c r="K37" s="59">
        <v>42996</v>
      </c>
      <c r="L37" s="52" t="s">
        <v>421</v>
      </c>
      <c r="M37" s="52" t="s">
        <v>424</v>
      </c>
      <c r="N37" s="52" t="s">
        <v>425</v>
      </c>
      <c r="O37" s="52" t="s">
        <v>412</v>
      </c>
      <c r="P37" s="51">
        <v>800</v>
      </c>
      <c r="Q37" s="51"/>
      <c r="R37" s="51">
        <v>1600</v>
      </c>
    </row>
    <row r="38" spans="1:18" ht="15" thickBot="1">
      <c r="A38" s="52"/>
      <c r="B38" s="52"/>
      <c r="C38" s="52"/>
      <c r="D38" s="52"/>
      <c r="E38" s="52"/>
      <c r="F38" s="52"/>
      <c r="G38" s="52"/>
      <c r="H38" s="52"/>
      <c r="I38" s="52"/>
      <c r="J38" s="52" t="s">
        <v>194</v>
      </c>
      <c r="K38" s="59">
        <v>42996</v>
      </c>
      <c r="L38" s="52" t="s">
        <v>421</v>
      </c>
      <c r="M38" s="52" t="s">
        <v>426</v>
      </c>
      <c r="N38" s="52" t="s">
        <v>423</v>
      </c>
      <c r="O38" s="52" t="s">
        <v>412</v>
      </c>
      <c r="P38" s="79">
        <v>400</v>
      </c>
      <c r="Q38" s="79"/>
      <c r="R38" s="79">
        <v>2000</v>
      </c>
    </row>
    <row r="39" spans="1:18">
      <c r="A39" s="52"/>
      <c r="B39" s="52"/>
      <c r="C39" s="52"/>
      <c r="D39" s="52"/>
      <c r="E39" s="52"/>
      <c r="F39" s="52"/>
      <c r="G39" s="52" t="s">
        <v>263</v>
      </c>
      <c r="H39" s="52"/>
      <c r="I39" s="52"/>
      <c r="J39" s="52"/>
      <c r="K39" s="59"/>
      <c r="L39" s="52"/>
      <c r="M39" s="52"/>
      <c r="N39" s="52"/>
      <c r="O39" s="52"/>
      <c r="P39" s="51">
        <f>ROUND(SUM(P35:P38),5)</f>
        <v>2000</v>
      </c>
      <c r="Q39" s="51">
        <f>ROUND(SUM(Q35:Q38),5)</f>
        <v>0</v>
      </c>
      <c r="R39" s="51">
        <f>R38</f>
        <v>2000</v>
      </c>
    </row>
    <row r="40" spans="1:18">
      <c r="A40" s="50"/>
      <c r="B40" s="50"/>
      <c r="C40" s="50"/>
      <c r="D40" s="50"/>
      <c r="E40" s="50"/>
      <c r="F40" s="50"/>
      <c r="G40" s="50" t="s">
        <v>39</v>
      </c>
      <c r="H40" s="50"/>
      <c r="I40" s="50"/>
      <c r="J40" s="50"/>
      <c r="K40" s="57"/>
      <c r="L40" s="50"/>
      <c r="M40" s="50"/>
      <c r="N40" s="50"/>
      <c r="O40" s="50"/>
      <c r="P40" s="58"/>
      <c r="Q40" s="58"/>
      <c r="R40" s="58"/>
    </row>
    <row r="41" spans="1:18" ht="15" thickBot="1">
      <c r="A41" s="60"/>
      <c r="B41" s="60"/>
      <c r="C41" s="60"/>
      <c r="D41" s="60"/>
      <c r="E41" s="60"/>
      <c r="F41" s="60"/>
      <c r="G41" s="60"/>
      <c r="H41" s="52"/>
      <c r="I41" s="52"/>
      <c r="J41" s="52" t="s">
        <v>194</v>
      </c>
      <c r="K41" s="59">
        <v>43003</v>
      </c>
      <c r="L41" s="52" t="s">
        <v>195</v>
      </c>
      <c r="M41" s="52" t="s">
        <v>196</v>
      </c>
      <c r="N41" s="52" t="s">
        <v>277</v>
      </c>
      <c r="O41" s="52" t="s">
        <v>198</v>
      </c>
      <c r="P41" s="79">
        <v>29.98</v>
      </c>
      <c r="Q41" s="79"/>
      <c r="R41" s="79">
        <v>29.98</v>
      </c>
    </row>
    <row r="42" spans="1:18">
      <c r="A42" s="52"/>
      <c r="B42" s="52"/>
      <c r="C42" s="52"/>
      <c r="D42" s="52"/>
      <c r="E42" s="52"/>
      <c r="F42" s="52"/>
      <c r="G42" s="52" t="s">
        <v>278</v>
      </c>
      <c r="H42" s="52"/>
      <c r="I42" s="52"/>
      <c r="J42" s="52"/>
      <c r="K42" s="59"/>
      <c r="L42" s="52"/>
      <c r="M42" s="52"/>
      <c r="N42" s="52"/>
      <c r="O42" s="52"/>
      <c r="P42" s="51">
        <f>ROUND(SUM(P40:P41),5)</f>
        <v>29.98</v>
      </c>
      <c r="Q42" s="51">
        <f>ROUND(SUM(Q40:Q41),5)</f>
        <v>0</v>
      </c>
      <c r="R42" s="51">
        <f>R41</f>
        <v>29.98</v>
      </c>
    </row>
    <row r="43" spans="1:18">
      <c r="A43" s="50"/>
      <c r="B43" s="50"/>
      <c r="C43" s="50"/>
      <c r="D43" s="50"/>
      <c r="E43" s="50"/>
      <c r="F43" s="50"/>
      <c r="G43" s="50" t="s">
        <v>41</v>
      </c>
      <c r="H43" s="50"/>
      <c r="I43" s="50"/>
      <c r="J43" s="50"/>
      <c r="K43" s="57"/>
      <c r="L43" s="50"/>
      <c r="M43" s="50"/>
      <c r="N43" s="50"/>
      <c r="O43" s="50"/>
      <c r="P43" s="58"/>
      <c r="Q43" s="58"/>
      <c r="R43" s="58"/>
    </row>
    <row r="44" spans="1:18" ht="15" thickBot="1">
      <c r="A44" s="60"/>
      <c r="B44" s="60"/>
      <c r="C44" s="60"/>
      <c r="D44" s="60"/>
      <c r="E44" s="60"/>
      <c r="F44" s="60"/>
      <c r="G44" s="60"/>
      <c r="H44" s="52"/>
      <c r="I44" s="52"/>
      <c r="J44" s="52" t="s">
        <v>64</v>
      </c>
      <c r="K44" s="59">
        <v>43008</v>
      </c>
      <c r="L44" s="52" t="s">
        <v>427</v>
      </c>
      <c r="M44" s="52"/>
      <c r="N44" s="52" t="s">
        <v>428</v>
      </c>
      <c r="O44" s="52" t="s">
        <v>67</v>
      </c>
      <c r="P44" s="79">
        <v>20.21</v>
      </c>
      <c r="Q44" s="79"/>
      <c r="R44" s="79">
        <v>20.21</v>
      </c>
    </row>
    <row r="45" spans="1:18">
      <c r="A45" s="52"/>
      <c r="B45" s="52"/>
      <c r="C45" s="52"/>
      <c r="D45" s="52"/>
      <c r="E45" s="52"/>
      <c r="F45" s="52"/>
      <c r="G45" s="52" t="s">
        <v>288</v>
      </c>
      <c r="H45" s="52"/>
      <c r="I45" s="52"/>
      <c r="J45" s="52"/>
      <c r="K45" s="59"/>
      <c r="L45" s="52"/>
      <c r="M45" s="52"/>
      <c r="N45" s="52"/>
      <c r="O45" s="52"/>
      <c r="P45" s="51">
        <f>ROUND(SUM(P43:P44),5)</f>
        <v>20.21</v>
      </c>
      <c r="Q45" s="51">
        <f>ROUND(SUM(Q43:Q44),5)</f>
        <v>0</v>
      </c>
      <c r="R45" s="51">
        <f>R44</f>
        <v>20.21</v>
      </c>
    </row>
    <row r="46" spans="1:18">
      <c r="A46" s="50"/>
      <c r="B46" s="50"/>
      <c r="C46" s="50"/>
      <c r="D46" s="50"/>
      <c r="E46" s="50"/>
      <c r="F46" s="50"/>
      <c r="G46" s="50" t="s">
        <v>43</v>
      </c>
      <c r="H46" s="50"/>
      <c r="I46" s="50"/>
      <c r="J46" s="50"/>
      <c r="K46" s="57"/>
      <c r="L46" s="50"/>
      <c r="M46" s="50"/>
      <c r="N46" s="50"/>
      <c r="O46" s="50"/>
      <c r="P46" s="58"/>
      <c r="Q46" s="58"/>
      <c r="R46" s="58"/>
    </row>
    <row r="47" spans="1:18">
      <c r="A47" s="52"/>
      <c r="B47" s="52"/>
      <c r="C47" s="52"/>
      <c r="D47" s="52"/>
      <c r="E47" s="52"/>
      <c r="F47" s="52"/>
      <c r="G47" s="52"/>
      <c r="H47" s="52"/>
      <c r="I47" s="52"/>
      <c r="J47" s="52" t="s">
        <v>194</v>
      </c>
      <c r="K47" s="59">
        <v>43003</v>
      </c>
      <c r="L47" s="52" t="s">
        <v>405</v>
      </c>
      <c r="M47" s="52" t="s">
        <v>196</v>
      </c>
      <c r="N47" s="52" t="s">
        <v>402</v>
      </c>
      <c r="O47" s="52" t="s">
        <v>401</v>
      </c>
      <c r="P47" s="51">
        <v>9.15</v>
      </c>
      <c r="Q47" s="51"/>
      <c r="R47" s="51">
        <v>9.15</v>
      </c>
    </row>
    <row r="48" spans="1:18">
      <c r="A48" s="52"/>
      <c r="B48" s="52"/>
      <c r="C48" s="52"/>
      <c r="D48" s="52"/>
      <c r="E48" s="52"/>
      <c r="F48" s="52"/>
      <c r="G48" s="52"/>
      <c r="H48" s="52"/>
      <c r="I48" s="52"/>
      <c r="J48" s="52" t="s">
        <v>194</v>
      </c>
      <c r="K48" s="59">
        <v>43003</v>
      </c>
      <c r="L48" s="52" t="s">
        <v>405</v>
      </c>
      <c r="M48" s="52" t="s">
        <v>196</v>
      </c>
      <c r="N48" s="52" t="s">
        <v>429</v>
      </c>
      <c r="O48" s="52" t="s">
        <v>401</v>
      </c>
      <c r="P48" s="51">
        <v>47.8</v>
      </c>
      <c r="Q48" s="51"/>
      <c r="R48" s="51">
        <v>56.95</v>
      </c>
    </row>
    <row r="49" spans="1:18">
      <c r="A49" s="52"/>
      <c r="B49" s="52"/>
      <c r="C49" s="52"/>
      <c r="D49" s="52"/>
      <c r="E49" s="52"/>
      <c r="F49" s="52"/>
      <c r="G49" s="52"/>
      <c r="H49" s="52"/>
      <c r="I49" s="52"/>
      <c r="J49" s="52" t="s">
        <v>194</v>
      </c>
      <c r="K49" s="59">
        <v>43003</v>
      </c>
      <c r="L49" s="52" t="s">
        <v>405</v>
      </c>
      <c r="M49" s="52" t="s">
        <v>196</v>
      </c>
      <c r="N49" s="52" t="s">
        <v>402</v>
      </c>
      <c r="O49" s="52" t="s">
        <v>401</v>
      </c>
      <c r="P49" s="51">
        <v>30.54</v>
      </c>
      <c r="Q49" s="51"/>
      <c r="R49" s="51">
        <v>87.49</v>
      </c>
    </row>
    <row r="50" spans="1:18">
      <c r="A50" s="52"/>
      <c r="B50" s="52"/>
      <c r="C50" s="52"/>
      <c r="D50" s="52"/>
      <c r="E50" s="52"/>
      <c r="F50" s="52"/>
      <c r="G50" s="52"/>
      <c r="H50" s="52"/>
      <c r="I50" s="52"/>
      <c r="J50" s="52" t="s">
        <v>194</v>
      </c>
      <c r="K50" s="59">
        <v>43003</v>
      </c>
      <c r="L50" s="52" t="s">
        <v>405</v>
      </c>
      <c r="M50" s="52" t="s">
        <v>196</v>
      </c>
      <c r="N50" s="52" t="s">
        <v>430</v>
      </c>
      <c r="O50" s="52" t="s">
        <v>203</v>
      </c>
      <c r="P50" s="51">
        <v>50</v>
      </c>
      <c r="Q50" s="51"/>
      <c r="R50" s="51">
        <v>137.49</v>
      </c>
    </row>
    <row r="51" spans="1:18">
      <c r="A51" s="52"/>
      <c r="B51" s="52"/>
      <c r="C51" s="52"/>
      <c r="D51" s="52"/>
      <c r="E51" s="52"/>
      <c r="F51" s="52"/>
      <c r="G51" s="52"/>
      <c r="H51" s="52"/>
      <c r="I51" s="52"/>
      <c r="J51" s="52" t="s">
        <v>194</v>
      </c>
      <c r="K51" s="59">
        <v>43003</v>
      </c>
      <c r="L51" s="52" t="s">
        <v>405</v>
      </c>
      <c r="M51" s="52" t="s">
        <v>196</v>
      </c>
      <c r="N51" s="52" t="s">
        <v>403</v>
      </c>
      <c r="O51" s="52" t="s">
        <v>203</v>
      </c>
      <c r="P51" s="51">
        <v>39.799999999999997</v>
      </c>
      <c r="Q51" s="51"/>
      <c r="R51" s="51">
        <v>177.29</v>
      </c>
    </row>
    <row r="52" spans="1:18">
      <c r="A52" s="52"/>
      <c r="B52" s="52"/>
      <c r="C52" s="52"/>
      <c r="D52" s="52"/>
      <c r="E52" s="52"/>
      <c r="F52" s="52"/>
      <c r="G52" s="52"/>
      <c r="H52" s="52"/>
      <c r="I52" s="52"/>
      <c r="J52" s="52" t="s">
        <v>194</v>
      </c>
      <c r="K52" s="59">
        <v>43003</v>
      </c>
      <c r="L52" s="52" t="s">
        <v>405</v>
      </c>
      <c r="M52" s="52" t="s">
        <v>196</v>
      </c>
      <c r="N52" s="52" t="s">
        <v>402</v>
      </c>
      <c r="O52" s="52" t="s">
        <v>203</v>
      </c>
      <c r="P52" s="51">
        <v>46</v>
      </c>
      <c r="Q52" s="51"/>
      <c r="R52" s="51">
        <v>223.29</v>
      </c>
    </row>
    <row r="53" spans="1:18" ht="15" thickBot="1">
      <c r="A53" s="52"/>
      <c r="B53" s="52"/>
      <c r="C53" s="52"/>
      <c r="D53" s="52"/>
      <c r="E53" s="52"/>
      <c r="F53" s="52"/>
      <c r="G53" s="52"/>
      <c r="H53" s="52"/>
      <c r="I53" s="52"/>
      <c r="J53" s="52" t="s">
        <v>194</v>
      </c>
      <c r="K53" s="59">
        <v>43003</v>
      </c>
      <c r="L53" s="52" t="s">
        <v>195</v>
      </c>
      <c r="M53" s="52" t="s">
        <v>196</v>
      </c>
      <c r="N53" s="52" t="s">
        <v>431</v>
      </c>
      <c r="O53" s="52" t="s">
        <v>203</v>
      </c>
      <c r="P53" s="79"/>
      <c r="Q53" s="79">
        <v>130</v>
      </c>
      <c r="R53" s="79">
        <v>93.29</v>
      </c>
    </row>
    <row r="54" spans="1:18">
      <c r="A54" s="52"/>
      <c r="B54" s="52"/>
      <c r="C54" s="52"/>
      <c r="D54" s="52"/>
      <c r="E54" s="52"/>
      <c r="F54" s="52"/>
      <c r="G54" s="52" t="s">
        <v>314</v>
      </c>
      <c r="H54" s="52"/>
      <c r="I54" s="52"/>
      <c r="J54" s="52"/>
      <c r="K54" s="59"/>
      <c r="L54" s="52"/>
      <c r="M54" s="52"/>
      <c r="N54" s="52"/>
      <c r="O54" s="52"/>
      <c r="P54" s="51">
        <f>ROUND(SUM(P46:P53),5)</f>
        <v>223.29</v>
      </c>
      <c r="Q54" s="51">
        <f>ROUND(SUM(Q46:Q53),5)</f>
        <v>130</v>
      </c>
      <c r="R54" s="51">
        <f>R53</f>
        <v>93.29</v>
      </c>
    </row>
    <row r="55" spans="1:18">
      <c r="A55" s="50"/>
      <c r="B55" s="50"/>
      <c r="C55" s="50"/>
      <c r="D55" s="50"/>
      <c r="E55" s="50"/>
      <c r="F55" s="50"/>
      <c r="G55" s="50" t="s">
        <v>44</v>
      </c>
      <c r="H55" s="50"/>
      <c r="I55" s="50"/>
      <c r="J55" s="50"/>
      <c r="K55" s="57"/>
      <c r="L55" s="50"/>
      <c r="M55" s="50"/>
      <c r="N55" s="50"/>
      <c r="O55" s="50"/>
      <c r="P55" s="58"/>
      <c r="Q55" s="58"/>
      <c r="R55" s="58"/>
    </row>
    <row r="56" spans="1:18">
      <c r="A56" s="52"/>
      <c r="B56" s="52"/>
      <c r="C56" s="52"/>
      <c r="D56" s="52"/>
      <c r="E56" s="52"/>
      <c r="F56" s="52"/>
      <c r="G56" s="52"/>
      <c r="H56" s="52"/>
      <c r="I56" s="52"/>
      <c r="J56" s="52" t="s">
        <v>194</v>
      </c>
      <c r="K56" s="59">
        <v>43003</v>
      </c>
      <c r="L56" s="52" t="s">
        <v>405</v>
      </c>
      <c r="M56" s="52" t="s">
        <v>196</v>
      </c>
      <c r="N56" s="52" t="s">
        <v>410</v>
      </c>
      <c r="O56" s="52" t="s">
        <v>203</v>
      </c>
      <c r="P56" s="51">
        <v>47.75</v>
      </c>
      <c r="Q56" s="51"/>
      <c r="R56" s="51">
        <v>47.75</v>
      </c>
    </row>
    <row r="57" spans="1:18">
      <c r="A57" s="52"/>
      <c r="B57" s="52"/>
      <c r="C57" s="52"/>
      <c r="D57" s="52"/>
      <c r="E57" s="52"/>
      <c r="F57" s="52"/>
      <c r="G57" s="52"/>
      <c r="H57" s="52"/>
      <c r="I57" s="52"/>
      <c r="J57" s="52" t="s">
        <v>194</v>
      </c>
      <c r="K57" s="59">
        <v>43003</v>
      </c>
      <c r="L57" s="52" t="s">
        <v>405</v>
      </c>
      <c r="M57" s="52" t="s">
        <v>196</v>
      </c>
      <c r="N57" s="52" t="s">
        <v>406</v>
      </c>
      <c r="O57" s="52" t="s">
        <v>203</v>
      </c>
      <c r="P57" s="51">
        <v>69</v>
      </c>
      <c r="Q57" s="51"/>
      <c r="R57" s="51">
        <v>116.75</v>
      </c>
    </row>
    <row r="58" spans="1:18">
      <c r="A58" s="52"/>
      <c r="B58" s="52"/>
      <c r="C58" s="52"/>
      <c r="D58" s="52"/>
      <c r="E58" s="52"/>
      <c r="F58" s="52"/>
      <c r="G58" s="52"/>
      <c r="H58" s="52"/>
      <c r="I58" s="52"/>
      <c r="J58" s="52" t="s">
        <v>194</v>
      </c>
      <c r="K58" s="59">
        <v>43003</v>
      </c>
      <c r="L58" s="52" t="s">
        <v>405</v>
      </c>
      <c r="M58" s="52" t="s">
        <v>196</v>
      </c>
      <c r="N58" s="52" t="s">
        <v>432</v>
      </c>
      <c r="O58" s="52" t="s">
        <v>203</v>
      </c>
      <c r="P58" s="51">
        <v>52.04</v>
      </c>
      <c r="Q58" s="51"/>
      <c r="R58" s="51">
        <v>168.79</v>
      </c>
    </row>
    <row r="59" spans="1:18">
      <c r="A59" s="52"/>
      <c r="B59" s="52"/>
      <c r="C59" s="52"/>
      <c r="D59" s="52"/>
      <c r="E59" s="52"/>
      <c r="F59" s="52"/>
      <c r="G59" s="52"/>
      <c r="H59" s="52"/>
      <c r="I59" s="52"/>
      <c r="J59" s="52" t="s">
        <v>194</v>
      </c>
      <c r="K59" s="59">
        <v>43003</v>
      </c>
      <c r="L59" s="52" t="s">
        <v>405</v>
      </c>
      <c r="M59" s="52" t="s">
        <v>196</v>
      </c>
      <c r="N59" s="52" t="s">
        <v>433</v>
      </c>
      <c r="O59" s="52" t="s">
        <v>203</v>
      </c>
      <c r="P59" s="51">
        <v>46</v>
      </c>
      <c r="Q59" s="51"/>
      <c r="R59" s="51">
        <v>214.79</v>
      </c>
    </row>
    <row r="60" spans="1:18">
      <c r="A60" s="52"/>
      <c r="B60" s="52"/>
      <c r="C60" s="52"/>
      <c r="D60" s="52"/>
      <c r="E60" s="52"/>
      <c r="F60" s="52"/>
      <c r="G60" s="52"/>
      <c r="H60" s="52"/>
      <c r="I60" s="52"/>
      <c r="J60" s="52" t="s">
        <v>194</v>
      </c>
      <c r="K60" s="59">
        <v>43003</v>
      </c>
      <c r="L60" s="52" t="s">
        <v>405</v>
      </c>
      <c r="M60" s="52" t="s">
        <v>196</v>
      </c>
      <c r="N60" s="52" t="s">
        <v>434</v>
      </c>
      <c r="O60" s="52" t="s">
        <v>203</v>
      </c>
      <c r="P60" s="51">
        <v>26.31</v>
      </c>
      <c r="Q60" s="51"/>
      <c r="R60" s="51">
        <v>241.1</v>
      </c>
    </row>
    <row r="61" spans="1:18">
      <c r="A61" s="52"/>
      <c r="B61" s="52"/>
      <c r="C61" s="52"/>
      <c r="D61" s="52"/>
      <c r="E61" s="52"/>
      <c r="F61" s="52"/>
      <c r="G61" s="52"/>
      <c r="H61" s="52"/>
      <c r="I61" s="52"/>
      <c r="J61" s="52" t="s">
        <v>194</v>
      </c>
      <c r="K61" s="59">
        <v>43003</v>
      </c>
      <c r="L61" s="52" t="s">
        <v>405</v>
      </c>
      <c r="M61" s="52" t="s">
        <v>196</v>
      </c>
      <c r="N61" s="52" t="s">
        <v>435</v>
      </c>
      <c r="O61" s="52" t="s">
        <v>203</v>
      </c>
      <c r="P61" s="51">
        <v>21.75</v>
      </c>
      <c r="Q61" s="51"/>
      <c r="R61" s="51">
        <v>262.85000000000002</v>
      </c>
    </row>
    <row r="62" spans="1:18">
      <c r="A62" s="52"/>
      <c r="B62" s="52"/>
      <c r="C62" s="52"/>
      <c r="D62" s="52"/>
      <c r="E62" s="52"/>
      <c r="F62" s="52"/>
      <c r="G62" s="52"/>
      <c r="H62" s="52"/>
      <c r="I62" s="52"/>
      <c r="J62" s="52" t="s">
        <v>194</v>
      </c>
      <c r="K62" s="59">
        <v>43003</v>
      </c>
      <c r="L62" s="52" t="s">
        <v>405</v>
      </c>
      <c r="M62" s="52" t="s">
        <v>196</v>
      </c>
      <c r="N62" s="52" t="s">
        <v>436</v>
      </c>
      <c r="O62" s="52" t="s">
        <v>401</v>
      </c>
      <c r="P62" s="51">
        <v>9</v>
      </c>
      <c r="Q62" s="51"/>
      <c r="R62" s="51">
        <v>271.85000000000002</v>
      </c>
    </row>
    <row r="63" spans="1:18">
      <c r="A63" s="52"/>
      <c r="B63" s="52"/>
      <c r="C63" s="52"/>
      <c r="D63" s="52"/>
      <c r="E63" s="52"/>
      <c r="F63" s="52"/>
      <c r="G63" s="52"/>
      <c r="H63" s="52"/>
      <c r="I63" s="52"/>
      <c r="J63" s="52" t="s">
        <v>194</v>
      </c>
      <c r="K63" s="59">
        <v>43003</v>
      </c>
      <c r="L63" s="52" t="s">
        <v>405</v>
      </c>
      <c r="M63" s="52" t="s">
        <v>196</v>
      </c>
      <c r="N63" s="52" t="s">
        <v>406</v>
      </c>
      <c r="O63" s="52" t="s">
        <v>401</v>
      </c>
      <c r="P63" s="51">
        <v>46.24</v>
      </c>
      <c r="Q63" s="51"/>
      <c r="R63" s="51">
        <v>318.08999999999997</v>
      </c>
    </row>
    <row r="64" spans="1:18">
      <c r="A64" s="52"/>
      <c r="B64" s="52"/>
      <c r="C64" s="52"/>
      <c r="D64" s="52"/>
      <c r="E64" s="52"/>
      <c r="F64" s="52"/>
      <c r="G64" s="52"/>
      <c r="H64" s="52"/>
      <c r="I64" s="52"/>
      <c r="J64" s="52" t="s">
        <v>194</v>
      </c>
      <c r="K64" s="59">
        <v>43003</v>
      </c>
      <c r="L64" s="52" t="s">
        <v>405</v>
      </c>
      <c r="M64" s="52" t="s">
        <v>196</v>
      </c>
      <c r="N64" s="52" t="s">
        <v>437</v>
      </c>
      <c r="O64" s="52" t="s">
        <v>401</v>
      </c>
      <c r="P64" s="51">
        <v>38.659999999999997</v>
      </c>
      <c r="Q64" s="51"/>
      <c r="R64" s="51">
        <v>356.75</v>
      </c>
    </row>
    <row r="65" spans="1:18">
      <c r="A65" s="52"/>
      <c r="B65" s="52"/>
      <c r="C65" s="52"/>
      <c r="D65" s="52"/>
      <c r="E65" s="52"/>
      <c r="F65" s="52"/>
      <c r="G65" s="52"/>
      <c r="H65" s="52"/>
      <c r="I65" s="52"/>
      <c r="J65" s="52" t="s">
        <v>194</v>
      </c>
      <c r="K65" s="59">
        <v>43003</v>
      </c>
      <c r="L65" s="52" t="s">
        <v>405</v>
      </c>
      <c r="M65" s="52" t="s">
        <v>196</v>
      </c>
      <c r="N65" s="52" t="s">
        <v>438</v>
      </c>
      <c r="O65" s="52" t="s">
        <v>401</v>
      </c>
      <c r="P65" s="51">
        <v>18.97</v>
      </c>
      <c r="Q65" s="51"/>
      <c r="R65" s="51">
        <v>375.72</v>
      </c>
    </row>
    <row r="66" spans="1:18">
      <c r="A66" s="52"/>
      <c r="B66" s="52"/>
      <c r="C66" s="52"/>
      <c r="D66" s="52"/>
      <c r="E66" s="52"/>
      <c r="F66" s="52"/>
      <c r="G66" s="52"/>
      <c r="H66" s="52"/>
      <c r="I66" s="52"/>
      <c r="J66" s="52" t="s">
        <v>194</v>
      </c>
      <c r="K66" s="59">
        <v>43003</v>
      </c>
      <c r="L66" s="52" t="s">
        <v>405</v>
      </c>
      <c r="M66" s="52" t="s">
        <v>196</v>
      </c>
      <c r="N66" s="52" t="s">
        <v>439</v>
      </c>
      <c r="O66" s="52" t="s">
        <v>401</v>
      </c>
      <c r="P66" s="51">
        <v>13.07</v>
      </c>
      <c r="Q66" s="51"/>
      <c r="R66" s="51">
        <v>388.79</v>
      </c>
    </row>
    <row r="67" spans="1:18" ht="15" thickBot="1">
      <c r="A67" s="52"/>
      <c r="B67" s="52"/>
      <c r="C67" s="52"/>
      <c r="D67" s="52"/>
      <c r="E67" s="52"/>
      <c r="F67" s="52"/>
      <c r="G67" s="52"/>
      <c r="H67" s="52"/>
      <c r="I67" s="52"/>
      <c r="J67" s="52" t="s">
        <v>194</v>
      </c>
      <c r="K67" s="59">
        <v>43003</v>
      </c>
      <c r="L67" s="52" t="s">
        <v>195</v>
      </c>
      <c r="M67" s="52" t="s">
        <v>196</v>
      </c>
      <c r="N67" s="52" t="s">
        <v>440</v>
      </c>
      <c r="O67" s="52" t="s">
        <v>401</v>
      </c>
      <c r="P67" s="79">
        <v>117.66</v>
      </c>
      <c r="Q67" s="79"/>
      <c r="R67" s="79">
        <v>506.45</v>
      </c>
    </row>
    <row r="68" spans="1:18">
      <c r="A68" s="52"/>
      <c r="B68" s="52"/>
      <c r="C68" s="52"/>
      <c r="D68" s="52"/>
      <c r="E68" s="52"/>
      <c r="F68" s="52"/>
      <c r="G68" s="52" t="s">
        <v>319</v>
      </c>
      <c r="H68" s="52"/>
      <c r="I68" s="52"/>
      <c r="J68" s="52"/>
      <c r="K68" s="59"/>
      <c r="L68" s="52"/>
      <c r="M68" s="52"/>
      <c r="N68" s="52"/>
      <c r="O68" s="52"/>
      <c r="P68" s="51">
        <f>ROUND(SUM(P55:P67),5)</f>
        <v>506.45</v>
      </c>
      <c r="Q68" s="51">
        <f>ROUND(SUM(Q55:Q67),5)</f>
        <v>0</v>
      </c>
      <c r="R68" s="51">
        <f>R67</f>
        <v>506.45</v>
      </c>
    </row>
    <row r="69" spans="1:18">
      <c r="A69" s="50"/>
      <c r="B69" s="50"/>
      <c r="C69" s="50"/>
      <c r="D69" s="50"/>
      <c r="E69" s="50"/>
      <c r="F69" s="50"/>
      <c r="G69" s="50" t="s">
        <v>45</v>
      </c>
      <c r="H69" s="50"/>
      <c r="I69" s="50"/>
      <c r="J69" s="50"/>
      <c r="K69" s="57"/>
      <c r="L69" s="50"/>
      <c r="M69" s="50"/>
      <c r="N69" s="50"/>
      <c r="O69" s="50"/>
      <c r="P69" s="58"/>
      <c r="Q69" s="58"/>
      <c r="R69" s="58"/>
    </row>
    <row r="70" spans="1:18">
      <c r="A70" s="52"/>
      <c r="B70" s="52"/>
      <c r="C70" s="52"/>
      <c r="D70" s="52"/>
      <c r="E70" s="52"/>
      <c r="F70" s="52"/>
      <c r="G70" s="52"/>
      <c r="H70" s="52"/>
      <c r="I70" s="52"/>
      <c r="J70" s="52" t="s">
        <v>194</v>
      </c>
      <c r="K70" s="59">
        <v>43003</v>
      </c>
      <c r="L70" s="52" t="s">
        <v>405</v>
      </c>
      <c r="M70" s="52" t="s">
        <v>196</v>
      </c>
      <c r="N70" s="52" t="s">
        <v>441</v>
      </c>
      <c r="O70" s="52" t="s">
        <v>203</v>
      </c>
      <c r="P70" s="51">
        <v>129.12</v>
      </c>
      <c r="Q70" s="51"/>
      <c r="R70" s="51">
        <v>129.12</v>
      </c>
    </row>
    <row r="71" spans="1:18" ht="15" thickBot="1">
      <c r="A71" s="52"/>
      <c r="B71" s="52"/>
      <c r="C71" s="52"/>
      <c r="D71" s="52"/>
      <c r="E71" s="52"/>
      <c r="F71" s="52"/>
      <c r="G71" s="52"/>
      <c r="H71" s="52"/>
      <c r="I71" s="52"/>
      <c r="J71" s="52" t="s">
        <v>194</v>
      </c>
      <c r="K71" s="59">
        <v>43003</v>
      </c>
      <c r="L71" s="52" t="s">
        <v>405</v>
      </c>
      <c r="M71" s="52" t="s">
        <v>196</v>
      </c>
      <c r="N71" s="52" t="s">
        <v>442</v>
      </c>
      <c r="O71" s="52" t="s">
        <v>203</v>
      </c>
      <c r="P71" s="51">
        <v>105.44</v>
      </c>
      <c r="Q71" s="51"/>
      <c r="R71" s="51">
        <v>234.56</v>
      </c>
    </row>
    <row r="72" spans="1:18" ht="15" thickBot="1">
      <c r="A72" s="52"/>
      <c r="B72" s="52"/>
      <c r="C72" s="52"/>
      <c r="D72" s="52"/>
      <c r="E72" s="52"/>
      <c r="F72" s="52"/>
      <c r="G72" s="52" t="s">
        <v>322</v>
      </c>
      <c r="H72" s="52"/>
      <c r="I72" s="52"/>
      <c r="J72" s="52"/>
      <c r="K72" s="59"/>
      <c r="L72" s="52"/>
      <c r="M72" s="52"/>
      <c r="N72" s="52"/>
      <c r="O72" s="52"/>
      <c r="P72" s="76">
        <f>ROUND(SUM(P69:P71),5)</f>
        <v>234.56</v>
      </c>
      <c r="Q72" s="76">
        <f>ROUND(SUM(Q69:Q71),5)</f>
        <v>0</v>
      </c>
      <c r="R72" s="76">
        <f>R71</f>
        <v>234.56</v>
      </c>
    </row>
    <row r="73" spans="1:18" ht="15" thickBot="1">
      <c r="A73" s="52"/>
      <c r="B73" s="52"/>
      <c r="C73" s="52"/>
      <c r="D73" s="52"/>
      <c r="E73" s="52"/>
      <c r="F73" s="52" t="s">
        <v>48</v>
      </c>
      <c r="G73" s="52"/>
      <c r="H73" s="52"/>
      <c r="I73" s="52"/>
      <c r="J73" s="52"/>
      <c r="K73" s="59"/>
      <c r="L73" s="52"/>
      <c r="M73" s="52"/>
      <c r="N73" s="52"/>
      <c r="O73" s="52"/>
      <c r="P73" s="76">
        <f>ROUND(P30+P34+P39+P42+P45+P54+P68+P72,5)</f>
        <v>17190.59</v>
      </c>
      <c r="Q73" s="76">
        <f>ROUND(Q30+Q34+Q39+Q42+Q45+Q54+Q68+Q72,5)</f>
        <v>8211.33</v>
      </c>
      <c r="R73" s="76">
        <f>ROUND(R30+R34+R39+R42+R45+R54+R68+R72,5)</f>
        <v>8979.26</v>
      </c>
    </row>
    <row r="74" spans="1:18" ht="15" thickBot="1">
      <c r="A74" s="52"/>
      <c r="B74" s="52"/>
      <c r="C74" s="52"/>
      <c r="D74" s="52"/>
      <c r="E74" s="52" t="s">
        <v>49</v>
      </c>
      <c r="F74" s="52"/>
      <c r="G74" s="52"/>
      <c r="H74" s="52"/>
      <c r="I74" s="52"/>
      <c r="J74" s="52"/>
      <c r="K74" s="59"/>
      <c r="L74" s="52"/>
      <c r="M74" s="52"/>
      <c r="N74" s="52"/>
      <c r="O74" s="52"/>
      <c r="P74" s="76">
        <f t="shared" ref="P74:R75" si="1">P73</f>
        <v>17190.59</v>
      </c>
      <c r="Q74" s="76">
        <f t="shared" si="1"/>
        <v>8211.33</v>
      </c>
      <c r="R74" s="76">
        <f t="shared" si="1"/>
        <v>8979.26</v>
      </c>
    </row>
    <row r="75" spans="1:18" ht="15" thickBot="1">
      <c r="A75" s="52"/>
      <c r="B75" s="52"/>
      <c r="C75" s="52"/>
      <c r="D75" s="52" t="s">
        <v>50</v>
      </c>
      <c r="E75" s="52"/>
      <c r="F75" s="52"/>
      <c r="G75" s="52"/>
      <c r="H75" s="52"/>
      <c r="I75" s="52"/>
      <c r="J75" s="52"/>
      <c r="K75" s="59"/>
      <c r="L75" s="52"/>
      <c r="M75" s="52"/>
      <c r="N75" s="52"/>
      <c r="O75" s="52"/>
      <c r="P75" s="76">
        <f t="shared" si="1"/>
        <v>17190.59</v>
      </c>
      <c r="Q75" s="76">
        <f t="shared" si="1"/>
        <v>8211.33</v>
      </c>
      <c r="R75" s="76">
        <f t="shared" si="1"/>
        <v>8979.26</v>
      </c>
    </row>
    <row r="76" spans="1:18" ht="15" thickBot="1">
      <c r="A76" s="52"/>
      <c r="B76" s="52" t="s">
        <v>51</v>
      </c>
      <c r="C76" s="52"/>
      <c r="D76" s="52"/>
      <c r="E76" s="52"/>
      <c r="F76" s="52"/>
      <c r="G76" s="52"/>
      <c r="H76" s="52"/>
      <c r="I76" s="52"/>
      <c r="J76" s="52"/>
      <c r="K76" s="59"/>
      <c r="L76" s="52"/>
      <c r="M76" s="52"/>
      <c r="N76" s="52"/>
      <c r="O76" s="52"/>
      <c r="P76" s="76">
        <f>ROUND(P15+P75,5)</f>
        <v>26169.85</v>
      </c>
      <c r="Q76" s="76">
        <f>ROUND(Q15+Q75,5)</f>
        <v>17190.59</v>
      </c>
      <c r="R76" s="76">
        <f>ROUND(R15-R75,5)</f>
        <v>-8979.26</v>
      </c>
    </row>
    <row r="77" spans="1:18" s="47" customFormat="1" ht="11" thickBot="1">
      <c r="A77" s="50" t="s">
        <v>52</v>
      </c>
      <c r="B77" s="50"/>
      <c r="C77" s="50"/>
      <c r="D77" s="50"/>
      <c r="E77" s="50"/>
      <c r="F77" s="50"/>
      <c r="G77" s="50"/>
      <c r="H77" s="50"/>
      <c r="I77" s="50"/>
      <c r="J77" s="50"/>
      <c r="K77" s="57"/>
      <c r="L77" s="50"/>
      <c r="M77" s="50"/>
      <c r="N77" s="50"/>
      <c r="O77" s="50"/>
      <c r="P77" s="78">
        <f>P76</f>
        <v>26169.85</v>
      </c>
      <c r="Q77" s="78">
        <f>Q76</f>
        <v>17190.59</v>
      </c>
      <c r="R77" s="78">
        <f>R76</f>
        <v>-8979.26</v>
      </c>
    </row>
    <row r="78" spans="1:18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I18" sqref="I18"/>
    </sheetView>
  </sheetViews>
  <sheetFormatPr baseColWidth="10" defaultColWidth="9.1640625" defaultRowHeight="14" x14ac:dyDescent="0"/>
  <cols>
    <col min="1" max="16384" width="9.1640625" style="46"/>
  </cols>
  <sheetData>
    <row r="1" spans="1:15" s="48" customFormat="1" ht="15" thickBot="1">
      <c r="A1" s="49"/>
      <c r="B1" s="49"/>
      <c r="C1" s="49"/>
      <c r="D1" s="49"/>
      <c r="E1" s="75" t="s">
        <v>55</v>
      </c>
      <c r="F1" s="49"/>
      <c r="G1" s="75" t="s">
        <v>56</v>
      </c>
      <c r="H1" s="49"/>
      <c r="I1" s="75" t="s">
        <v>57</v>
      </c>
      <c r="J1" s="49"/>
      <c r="K1" s="75" t="s">
        <v>443</v>
      </c>
      <c r="L1" s="49"/>
      <c r="M1" s="75" t="s">
        <v>444</v>
      </c>
      <c r="N1" s="49"/>
      <c r="O1" s="75" t="s">
        <v>445</v>
      </c>
    </row>
    <row r="2" spans="1:15" ht="15" thickTop="1">
      <c r="A2" s="50"/>
      <c r="B2" s="50" t="s">
        <v>196</v>
      </c>
      <c r="C2" s="50"/>
      <c r="D2" s="50"/>
      <c r="E2" s="50"/>
      <c r="F2" s="50"/>
      <c r="G2" s="57"/>
      <c r="H2" s="50"/>
      <c r="I2" s="50"/>
      <c r="J2" s="50"/>
      <c r="K2" s="57"/>
      <c r="L2" s="50"/>
      <c r="M2" s="80"/>
      <c r="N2" s="50"/>
      <c r="O2" s="58"/>
    </row>
    <row r="3" spans="1:15">
      <c r="A3" s="52"/>
      <c r="B3" s="52"/>
      <c r="C3" s="52"/>
      <c r="D3" s="52"/>
      <c r="E3" s="52" t="s">
        <v>194</v>
      </c>
      <c r="F3" s="52"/>
      <c r="G3" s="59">
        <v>43033</v>
      </c>
      <c r="H3" s="52"/>
      <c r="I3" s="52" t="s">
        <v>195</v>
      </c>
      <c r="J3" s="52"/>
      <c r="K3" s="59">
        <v>43034</v>
      </c>
      <c r="L3" s="52"/>
      <c r="M3" s="81">
        <v>15</v>
      </c>
      <c r="N3" s="52"/>
      <c r="O3" s="51">
        <v>99</v>
      </c>
    </row>
    <row r="4" spans="1:15">
      <c r="A4" s="52"/>
      <c r="B4" s="52"/>
      <c r="C4" s="52"/>
      <c r="D4" s="52"/>
      <c r="E4" s="52" t="s">
        <v>194</v>
      </c>
      <c r="F4" s="52"/>
      <c r="G4" s="59">
        <v>43033</v>
      </c>
      <c r="H4" s="52"/>
      <c r="I4" s="52" t="s">
        <v>195</v>
      </c>
      <c r="J4" s="52"/>
      <c r="K4" s="59">
        <v>43034</v>
      </c>
      <c r="L4" s="52"/>
      <c r="M4" s="81">
        <v>15</v>
      </c>
      <c r="N4" s="52"/>
      <c r="O4" s="51">
        <v>500</v>
      </c>
    </row>
    <row r="5" spans="1:15">
      <c r="A5" s="52"/>
      <c r="B5" s="52"/>
      <c r="C5" s="52"/>
      <c r="D5" s="52"/>
      <c r="E5" s="52" t="s">
        <v>194</v>
      </c>
      <c r="F5" s="52"/>
      <c r="G5" s="59">
        <v>43033</v>
      </c>
      <c r="H5" s="52"/>
      <c r="I5" s="52" t="s">
        <v>195</v>
      </c>
      <c r="J5" s="52"/>
      <c r="K5" s="59">
        <v>43034</v>
      </c>
      <c r="L5" s="52"/>
      <c r="M5" s="81">
        <v>15</v>
      </c>
      <c r="N5" s="52"/>
      <c r="O5" s="51">
        <v>29.98</v>
      </c>
    </row>
    <row r="6" spans="1:15">
      <c r="A6" s="52"/>
      <c r="B6" s="52"/>
      <c r="C6" s="52"/>
      <c r="D6" s="52"/>
      <c r="E6" s="52" t="s">
        <v>194</v>
      </c>
      <c r="F6" s="52"/>
      <c r="G6" s="59">
        <v>43033</v>
      </c>
      <c r="H6" s="52"/>
      <c r="I6" s="52" t="s">
        <v>195</v>
      </c>
      <c r="J6" s="52"/>
      <c r="K6" s="59">
        <v>43034</v>
      </c>
      <c r="L6" s="52"/>
      <c r="M6" s="81">
        <v>15</v>
      </c>
      <c r="N6" s="52"/>
      <c r="O6" s="51">
        <v>58</v>
      </c>
    </row>
    <row r="7" spans="1:15">
      <c r="A7" s="52"/>
      <c r="B7" s="52"/>
      <c r="C7" s="52"/>
      <c r="D7" s="52"/>
      <c r="E7" s="52" t="s">
        <v>194</v>
      </c>
      <c r="F7" s="52"/>
      <c r="G7" s="59">
        <v>43033</v>
      </c>
      <c r="H7" s="52"/>
      <c r="I7" s="52" t="s">
        <v>195</v>
      </c>
      <c r="J7" s="52"/>
      <c r="K7" s="59">
        <v>43034</v>
      </c>
      <c r="L7" s="52"/>
      <c r="M7" s="81">
        <v>15</v>
      </c>
      <c r="N7" s="52"/>
      <c r="O7" s="51">
        <v>258.72000000000003</v>
      </c>
    </row>
    <row r="8" spans="1:15">
      <c r="A8" s="52"/>
      <c r="B8" s="52"/>
      <c r="C8" s="52"/>
      <c r="D8" s="52"/>
      <c r="E8" s="52" t="s">
        <v>194</v>
      </c>
      <c r="F8" s="52"/>
      <c r="G8" s="59">
        <v>43033</v>
      </c>
      <c r="H8" s="52"/>
      <c r="I8" s="52" t="s">
        <v>195</v>
      </c>
      <c r="J8" s="52"/>
      <c r="K8" s="59">
        <v>43034</v>
      </c>
      <c r="L8" s="52"/>
      <c r="M8" s="81">
        <v>15</v>
      </c>
      <c r="N8" s="52"/>
      <c r="O8" s="51">
        <v>403.6</v>
      </c>
    </row>
    <row r="9" spans="1:15">
      <c r="A9" s="52"/>
      <c r="B9" s="52"/>
      <c r="C9" s="52"/>
      <c r="D9" s="52"/>
      <c r="E9" s="52" t="s">
        <v>194</v>
      </c>
      <c r="F9" s="52"/>
      <c r="G9" s="59">
        <v>43033</v>
      </c>
      <c r="H9" s="52"/>
      <c r="I9" s="52" t="s">
        <v>195</v>
      </c>
      <c r="J9" s="52"/>
      <c r="K9" s="59">
        <v>43034</v>
      </c>
      <c r="L9" s="52"/>
      <c r="M9" s="81">
        <v>15</v>
      </c>
      <c r="N9" s="52"/>
      <c r="O9" s="51">
        <v>88.73</v>
      </c>
    </row>
    <row r="10" spans="1:15">
      <c r="A10" s="52"/>
      <c r="B10" s="52"/>
      <c r="C10" s="52"/>
      <c r="D10" s="52"/>
      <c r="E10" s="52" t="s">
        <v>194</v>
      </c>
      <c r="F10" s="52"/>
      <c r="G10" s="59">
        <v>43033</v>
      </c>
      <c r="H10" s="52"/>
      <c r="I10" s="52" t="s">
        <v>195</v>
      </c>
      <c r="J10" s="52"/>
      <c r="K10" s="59">
        <v>43034</v>
      </c>
      <c r="L10" s="52"/>
      <c r="M10" s="81">
        <v>15</v>
      </c>
      <c r="N10" s="52"/>
      <c r="O10" s="51">
        <v>58</v>
      </c>
    </row>
    <row r="11" spans="1:15">
      <c r="A11" s="52"/>
      <c r="B11" s="52"/>
      <c r="C11" s="52"/>
      <c r="D11" s="52"/>
      <c r="E11" s="52" t="s">
        <v>194</v>
      </c>
      <c r="F11" s="52"/>
      <c r="G11" s="59">
        <v>43033</v>
      </c>
      <c r="H11" s="52"/>
      <c r="I11" s="52" t="s">
        <v>195</v>
      </c>
      <c r="J11" s="52"/>
      <c r="K11" s="59">
        <v>43034</v>
      </c>
      <c r="L11" s="52"/>
      <c r="M11" s="81">
        <v>15</v>
      </c>
      <c r="N11" s="52"/>
      <c r="O11" s="51">
        <v>20</v>
      </c>
    </row>
    <row r="12" spans="1:15">
      <c r="A12" s="52"/>
      <c r="B12" s="52"/>
      <c r="C12" s="52"/>
      <c r="D12" s="52"/>
      <c r="E12" s="52" t="s">
        <v>194</v>
      </c>
      <c r="F12" s="52"/>
      <c r="G12" s="59">
        <v>43033</v>
      </c>
      <c r="H12" s="52"/>
      <c r="I12" s="52" t="s">
        <v>195</v>
      </c>
      <c r="J12" s="52"/>
      <c r="K12" s="59">
        <v>43034</v>
      </c>
      <c r="L12" s="52"/>
      <c r="M12" s="81">
        <v>15</v>
      </c>
      <c r="N12" s="52"/>
      <c r="O12" s="51">
        <v>592</v>
      </c>
    </row>
    <row r="13" spans="1:15" ht="15" thickBot="1">
      <c r="A13" s="52"/>
      <c r="B13" s="52"/>
      <c r="C13" s="52"/>
      <c r="D13" s="52"/>
      <c r="E13" s="52" t="s">
        <v>194</v>
      </c>
      <c r="F13" s="52"/>
      <c r="G13" s="59">
        <v>43033</v>
      </c>
      <c r="H13" s="52"/>
      <c r="I13" s="52" t="s">
        <v>405</v>
      </c>
      <c r="J13" s="52"/>
      <c r="K13" s="59">
        <v>43034</v>
      </c>
      <c r="L13" s="52"/>
      <c r="M13" s="81">
        <v>15</v>
      </c>
      <c r="N13" s="52"/>
      <c r="O13" s="79">
        <v>35.28</v>
      </c>
    </row>
    <row r="14" spans="1:15">
      <c r="A14" s="52"/>
      <c r="B14" s="52" t="s">
        <v>446</v>
      </c>
      <c r="C14" s="52"/>
      <c r="D14" s="52"/>
      <c r="E14" s="52"/>
      <c r="F14" s="52"/>
      <c r="G14" s="59"/>
      <c r="H14" s="52"/>
      <c r="I14" s="52"/>
      <c r="J14" s="52"/>
      <c r="K14" s="59"/>
      <c r="L14" s="52"/>
      <c r="M14" s="81"/>
      <c r="N14" s="52"/>
      <c r="O14" s="51">
        <f>ROUND(SUM(O2:O13),5)</f>
        <v>2143.31</v>
      </c>
    </row>
    <row r="15" spans="1:15">
      <c r="A15" s="50"/>
      <c r="B15" s="50" t="s">
        <v>362</v>
      </c>
      <c r="C15" s="50"/>
      <c r="D15" s="50"/>
      <c r="E15" s="50"/>
      <c r="F15" s="50"/>
      <c r="G15" s="57"/>
      <c r="H15" s="50"/>
      <c r="I15" s="50"/>
      <c r="J15" s="50"/>
      <c r="K15" s="57"/>
      <c r="L15" s="50"/>
      <c r="M15" s="80"/>
      <c r="N15" s="50"/>
      <c r="O15" s="58"/>
    </row>
    <row r="16" spans="1:15" ht="15" thickBot="1">
      <c r="A16" s="60"/>
      <c r="B16" s="60"/>
      <c r="C16" s="52"/>
      <c r="D16" s="52"/>
      <c r="E16" s="52" t="s">
        <v>194</v>
      </c>
      <c r="F16" s="52"/>
      <c r="G16" s="59">
        <v>43047</v>
      </c>
      <c r="H16" s="52"/>
      <c r="I16" s="52" t="s">
        <v>447</v>
      </c>
      <c r="J16" s="52"/>
      <c r="K16" s="59">
        <v>43062</v>
      </c>
      <c r="L16" s="52"/>
      <c r="M16" s="81"/>
      <c r="N16" s="52"/>
      <c r="O16" s="79">
        <v>25000</v>
      </c>
    </row>
    <row r="17" spans="1:15">
      <c r="A17" s="52"/>
      <c r="B17" s="52" t="s">
        <v>448</v>
      </c>
      <c r="C17" s="52"/>
      <c r="D17" s="52"/>
      <c r="E17" s="52"/>
      <c r="F17" s="52"/>
      <c r="G17" s="59"/>
      <c r="H17" s="52"/>
      <c r="I17" s="52"/>
      <c r="J17" s="52"/>
      <c r="K17" s="59"/>
      <c r="L17" s="52"/>
      <c r="M17" s="81"/>
      <c r="N17" s="52"/>
      <c r="O17" s="51">
        <f>ROUND(SUM(O15:O16),5)</f>
        <v>25000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September by Month</vt:lpstr>
      <vt:lpstr>September by Class</vt:lpstr>
      <vt:lpstr>September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2017-12-23T22:51:16Z</dcterms:modified>
</cp:coreProperties>
</file>