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640" yWindow="0" windowWidth="27960" windowHeight="19340" firstSheet="1" activeTab="1"/>
  </bookViews>
  <sheets>
    <sheet name="by Month" sheetId="1" state="hidden" r:id="rId1"/>
    <sheet name="July by Month" sheetId="9" r:id="rId2"/>
    <sheet name="July by Class" sheetId="10" r:id="rId3"/>
    <sheet name="July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5" hidden="1">'Detail Jan-May'!#REF!</definedName>
    <definedName name="QB_COLUMN_1" localSheetId="3" hidden="1">'July Detail'!$D$1</definedName>
    <definedName name="QB_COLUMN_1" localSheetId="4" hidden="1">'Unpaid Bills'!#REF!</definedName>
    <definedName name="QB_COLUMN_1_1" localSheetId="3" hidden="1">'July Detail'!$E$1</definedName>
    <definedName name="QB_COLUMN_1_1" localSheetId="4" hidden="1">'Unpaid Bills'!$C$1</definedName>
    <definedName name="QB_COLUMN_1_2" localSheetId="3" hidden="1">'July Detail'!$I$1</definedName>
    <definedName name="QB_COLUMN_1_3" localSheetId="3" hidden="1">'July Detail'!$F$1</definedName>
    <definedName name="QB_COLUMN_100210" localSheetId="2" hidden="1">'July by Class'!#REF!</definedName>
    <definedName name="QB_COLUMN_100210_1" localSheetId="2" hidden="1">'July by Class'!#REF!</definedName>
    <definedName name="QB_COLUMN_100210_2" localSheetId="2" hidden="1">'July by Class'!#REF!</definedName>
    <definedName name="QB_COLUMN_100210_3" localSheetId="2" hidden="1">'July by Class'!#REF!</definedName>
    <definedName name="QB_COLUMN_100210_4" localSheetId="2" hidden="1">'July by Class'!#REF!</definedName>
    <definedName name="QB_COLUMN_100210_5" localSheetId="2" hidden="1">'July by Class'!#REF!</definedName>
    <definedName name="QB_COLUMN_102210" localSheetId="2" hidden="1">'July by Class'!#REF!</definedName>
    <definedName name="QB_COLUMN_102210_1" localSheetId="2" hidden="1">'July by Class'!#REF!</definedName>
    <definedName name="QB_COLUMN_102210_2" localSheetId="2" hidden="1">'July by Class'!#REF!</definedName>
    <definedName name="QB_COLUMN_102210_3" localSheetId="2" hidden="1">'July by Class'!#REF!</definedName>
    <definedName name="QB_COLUMN_102210_4" localSheetId="2" hidden="1">'July by Class'!#REF!</definedName>
    <definedName name="QB_COLUMN_102210_5" localSheetId="2" hidden="1">'July by Class'!#REF!</definedName>
    <definedName name="QB_COLUMN_103210" localSheetId="2" hidden="1">'July by Class'!#REF!</definedName>
    <definedName name="QB_COLUMN_13" localSheetId="4" hidden="1">'Unpaid Bills'!#REF!</definedName>
    <definedName name="QB_COLUMN_13_1" localSheetId="4" hidden="1">'Unpaid Bills'!$K$1</definedName>
    <definedName name="QB_COLUMN_155210" localSheetId="2" hidden="1">'July by Class'!#REF!</definedName>
    <definedName name="QB_COLUMN_155210_1" localSheetId="2" hidden="1">'July by Class'!#REF!</definedName>
    <definedName name="QB_COLUMN_17" localSheetId="5" hidden="1">'Detail Jan-May'!$K$4</definedName>
    <definedName name="QB_COLUMN_17" localSheetId="3" hidden="1">'July Detail'!#REF!</definedName>
    <definedName name="QB_COLUMN_17_1" localSheetId="3" hidden="1">'July Detail'!#REF!</definedName>
    <definedName name="QB_COLUMN_17_2" localSheetId="3" hidden="1">'July Detail'!#REF!</definedName>
    <definedName name="QB_COLUMN_17_3" localSheetId="3" hidden="1">'July Detail'!#REF!</definedName>
    <definedName name="QB_COLUMN_17_4" localSheetId="3" hidden="1">'July Detail'!#REF!</definedName>
    <definedName name="QB_COLUMN_17_5" localSheetId="3" hidden="1">'July Detail'!#REF!</definedName>
    <definedName name="QB_COLUMN_179210" localSheetId="2" hidden="1">'July by Class'!#REF!</definedName>
    <definedName name="QB_COLUMN_179210_1" localSheetId="2" hidden="1">'July by Class'!#REF!</definedName>
    <definedName name="QB_COLUMN_179210_2" localSheetId="2" hidden="1">'July by Class'!#REF!</definedName>
    <definedName name="QB_COLUMN_179210_3" localSheetId="2" hidden="1">'July by Class'!#REF!</definedName>
    <definedName name="QB_COLUMN_179210_4" localSheetId="2" hidden="1">'July by Class'!#REF!</definedName>
    <definedName name="QB_COLUMN_179210_5" localSheetId="2" hidden="1">'July by Class'!#REF!</definedName>
    <definedName name="QB_COLUMN_19" localSheetId="5" hidden="1">'Detail Jan-May'!#REF!</definedName>
    <definedName name="QB_COLUMN_19" localSheetId="3" hidden="1">'July Detail'!#REF!</definedName>
    <definedName name="QB_COLUMN_19_1" localSheetId="3" hidden="1">'July Detail'!#REF!</definedName>
    <definedName name="QB_COLUMN_19_2" localSheetId="3" hidden="1">'July Detail'!#REF!</definedName>
    <definedName name="QB_COLUMN_19_3" localSheetId="3" hidden="1">'July Detail'!#REF!</definedName>
    <definedName name="QB_COLUMN_19_4" localSheetId="3" hidden="1">'July Detail'!#REF!</definedName>
    <definedName name="QB_COLUMN_19_5" localSheetId="3" hidden="1">'July Detail'!#REF!</definedName>
    <definedName name="QB_COLUMN_20" localSheetId="5" hidden="1">'Detail Jan-May'!#REF!</definedName>
    <definedName name="QB_COLUMN_20" localSheetId="3" hidden="1">'July Detail'!#REF!</definedName>
    <definedName name="QB_COLUMN_20_1" localSheetId="3" hidden="1">'July Detail'!#REF!</definedName>
    <definedName name="QB_COLUMN_20_2" localSheetId="3" hidden="1">'July Detail'!#REF!</definedName>
    <definedName name="QB_COLUMN_20_3" localSheetId="3" hidden="1">'July Detail'!#REF!</definedName>
    <definedName name="QB_COLUMN_20_4" localSheetId="3" hidden="1">'July Detail'!#REF!</definedName>
    <definedName name="QB_COLUMN_20_5" localSheetId="3" hidden="1">'July Detail'!#REF!</definedName>
    <definedName name="QB_COLUMN_231210" localSheetId="2" hidden="1">'July by Class'!#REF!</definedName>
    <definedName name="QB_COLUMN_231210_1" localSheetId="2" hidden="1">'July by Class'!$K$1</definedName>
    <definedName name="QB_COLUMN_232210" localSheetId="2" hidden="1">'July by Class'!#REF!</definedName>
    <definedName name="QB_COLUMN_232210_1" localSheetId="2" hidden="1">'July by Class'!$L$1</definedName>
    <definedName name="QB_COLUMN_233210" localSheetId="2" hidden="1">'July by Class'!#REF!</definedName>
    <definedName name="QB_COLUMN_233210_1" localSheetId="2" hidden="1">'July by Class'!$N$1</definedName>
    <definedName name="QB_COLUMN_24" localSheetId="4" hidden="1">'Unpaid Bills'!#REF!</definedName>
    <definedName name="QB_COLUMN_24_1" localSheetId="4" hidden="1">'Unpaid Bills'!$M$1</definedName>
    <definedName name="QB_COLUMN_25" localSheetId="4" hidden="1">'Unpaid Bills'!#REF!</definedName>
    <definedName name="QB_COLUMN_25_1" localSheetId="4" hidden="1">'Unpaid Bills'!$O$1</definedName>
    <definedName name="QB_COLUMN_28" localSheetId="5" hidden="1">'Detail Jan-May'!$L$4</definedName>
    <definedName name="QB_COLUMN_28" localSheetId="3" hidden="1">'July Detail'!#REF!</definedName>
    <definedName name="QB_COLUMN_28_1" localSheetId="3" hidden="1">'July Detail'!#REF!</definedName>
    <definedName name="QB_COLUMN_28_2" localSheetId="3" hidden="1">'July Detail'!#REF!</definedName>
    <definedName name="QB_COLUMN_28_3" localSheetId="3" hidden="1">'July Detail'!$J$1</definedName>
    <definedName name="QB_COLUMN_28_4" localSheetId="3" hidden="1">'July Detail'!#REF!</definedName>
    <definedName name="QB_COLUMN_28_5" localSheetId="3" hidden="1">'July Detail'!#REF!</definedName>
    <definedName name="QB_COLUMN_29" localSheetId="5" hidden="1">'Detail Jan-May'!$M$4</definedName>
    <definedName name="QB_COLUMN_29" localSheetId="3" hidden="1">'July Detail'!#REF!</definedName>
    <definedName name="QB_COLUMN_29_1" localSheetId="3" hidden="1">'July Detail'!#REF!</definedName>
    <definedName name="QB_COLUMN_29_2" localSheetId="3" hidden="1">'July Detail'!#REF!</definedName>
    <definedName name="QB_COLUMN_29_3" localSheetId="3" hidden="1">'July Detail'!#REF!</definedName>
    <definedName name="QB_COLUMN_29_4" localSheetId="3" hidden="1">'July Detail'!#REF!</definedName>
    <definedName name="QB_COLUMN_29_5" localSheetId="3" hidden="1">'July Detail'!#REF!</definedName>
    <definedName name="QB_COLUMN_2920" localSheetId="2" hidden="1">'July by Class'!$I$1</definedName>
    <definedName name="QB_COLUMN_2920" localSheetId="1" hidden="1">'July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5" hidden="1">'Detail Jan-May'!$F$4</definedName>
    <definedName name="QB_COLUMN_3" localSheetId="3" hidden="1">'July Detail'!$F$1</definedName>
    <definedName name="QB_COLUMN_3" localSheetId="4" hidden="1">'Unpaid Bills'!#REF!</definedName>
    <definedName name="QB_COLUMN_3_1" localSheetId="3" hidden="1">'July Detail'!$G$1</definedName>
    <definedName name="QB_COLUMN_3_1" localSheetId="4" hidden="1">'Unpaid Bills'!$E$1</definedName>
    <definedName name="QB_COLUMN_3_2" localSheetId="3" hidden="1">'July Detail'!$K$1</definedName>
    <definedName name="QB_COLUMN_3_3" localSheetId="3" hidden="1">'July Detail'!$H$1</definedName>
    <definedName name="QB_COLUMN_31" localSheetId="5" hidden="1">'Detail Jan-May'!$N$4</definedName>
    <definedName name="QB_COLUMN_31" localSheetId="3" hidden="1">'July Detail'!#REF!</definedName>
    <definedName name="QB_COLUMN_31_1" localSheetId="3" hidden="1">'July Detail'!#REF!</definedName>
    <definedName name="QB_COLUMN_31_2" localSheetId="3" hidden="1">'July Detail'!$I$1</definedName>
    <definedName name="QB_COLUMN_31_3" localSheetId="3" hidden="1">'July Detail'!$K$1</definedName>
    <definedName name="QB_COLUMN_31_4" localSheetId="3" hidden="1">'July Detail'!#REF!</definedName>
    <definedName name="QB_COLUMN_31_5" localSheetId="3" hidden="1">'July Detail'!#REF!</definedName>
    <definedName name="QB_COLUMN_4" localSheetId="5" hidden="1">'Detail Jan-May'!$G$4</definedName>
    <definedName name="QB_COLUMN_4" localSheetId="3" hidden="1">'July Detail'!$G$1</definedName>
    <definedName name="QB_COLUMN_4" localSheetId="4" hidden="1">'Unpaid Bills'!#REF!</definedName>
    <definedName name="QB_COLUMN_4_1" localSheetId="3" hidden="1">'July Detail'!#REF!</definedName>
    <definedName name="QB_COLUMN_4_1" localSheetId="4" hidden="1">'Unpaid Bills'!$G$1</definedName>
    <definedName name="QB_COLUMN_4_2" localSheetId="3" hidden="1">'July Detail'!#REF!</definedName>
    <definedName name="QB_COLUMN_4_3" localSheetId="3" hidden="1">'July Detail'!#REF!</definedName>
    <definedName name="QB_COLUMN_4_4" localSheetId="3" hidden="1">'July Detail'!$H$1</definedName>
    <definedName name="QB_COLUMN_4_5" localSheetId="3" hidden="1">'July Detail'!#REF!</definedName>
    <definedName name="QB_COLUMN_42301" localSheetId="2" hidden="1">'July by Class'!#REF!</definedName>
    <definedName name="QB_COLUMN_42301_1" localSheetId="2" hidden="1">'July by Class'!#REF!</definedName>
    <definedName name="QB_COLUMN_42301_2" localSheetId="2" hidden="1">'July by Class'!#REF!</definedName>
    <definedName name="QB_COLUMN_42301_3" localSheetId="2" hidden="1">'July by Class'!#REF!</definedName>
    <definedName name="QB_COLUMN_42301_4" localSheetId="2" hidden="1">'July by Class'!#REF!</definedName>
    <definedName name="QB_COLUMN_42301_5" localSheetId="2" hidden="1">'July by Class'!#REF!</definedName>
    <definedName name="QB_COLUMN_43210" localSheetId="2" hidden="1">'July by Class'!$I$1</definedName>
    <definedName name="QB_COLUMN_43210_1" localSheetId="2" hidden="1">'July by Class'!$H$1</definedName>
    <definedName name="QB_COLUMN_5" localSheetId="5" hidden="1">'Detail Jan-May'!$H$4</definedName>
    <definedName name="QB_COLUMN_5" localSheetId="3" hidden="1">'July Detail'!#REF!</definedName>
    <definedName name="QB_COLUMN_5" localSheetId="4" hidden="1">'Unpaid Bills'!#REF!</definedName>
    <definedName name="QB_COLUMN_5_1" localSheetId="3" hidden="1">'July Detail'!#REF!</definedName>
    <definedName name="QB_COLUMN_5_1" localSheetId="4" hidden="1">'Unpaid Bills'!$I$1</definedName>
    <definedName name="QB_COLUMN_5_2" localSheetId="3" hidden="1">'July Detail'!#REF!</definedName>
    <definedName name="QB_COLUMN_5_3" localSheetId="3" hidden="1">'July Detail'!$H$1</definedName>
    <definedName name="QB_COLUMN_5_4" localSheetId="3" hidden="1">'July Detail'!$I$1</definedName>
    <definedName name="QB_COLUMN_5_5" localSheetId="3" hidden="1">'July Detail'!#REF!</definedName>
    <definedName name="QB_COLUMN_61210" localSheetId="2" hidden="1">'July by Class'!#REF!</definedName>
    <definedName name="QB_COLUMN_61210_1" localSheetId="2" hidden="1">'July by Class'!#REF!</definedName>
    <definedName name="QB_COLUMN_61210_2" localSheetId="2" hidden="1">'July by Class'!#REF!</definedName>
    <definedName name="QB_COLUMN_61210_3" localSheetId="2" hidden="1">'July by Class'!#REF!</definedName>
    <definedName name="QB_COLUMN_61210_4" localSheetId="2" hidden="1">'July by Class'!#REF!</definedName>
    <definedName name="QB_COLUMN_61210_5" localSheetId="2" hidden="1">'July by Class'!#REF!</definedName>
    <definedName name="QB_COLUMN_7" localSheetId="5" hidden="1">'Detail Jan-May'!$I$4</definedName>
    <definedName name="QB_COLUMN_7" localSheetId="3" hidden="1">'July Detail'!#REF!</definedName>
    <definedName name="QB_COLUMN_7_1" localSheetId="3" hidden="1">'July Detail'!#REF!</definedName>
    <definedName name="QB_COLUMN_7_2" localSheetId="3" hidden="1">'July Detail'!#REF!</definedName>
    <definedName name="QB_COLUMN_7_3" localSheetId="3" hidden="1">'July Detail'!#REF!</definedName>
    <definedName name="QB_COLUMN_7_4" localSheetId="3" hidden="1">'July Detail'!$J$1</definedName>
    <definedName name="QB_COLUMN_7_5" localSheetId="3" hidden="1">'July Detail'!#REF!</definedName>
    <definedName name="QB_COLUMN_71210" localSheetId="2" hidden="1">'July by Class'!#REF!</definedName>
    <definedName name="QB_COLUMN_71210_1" localSheetId="2" hidden="1">'July by Class'!#REF!</definedName>
    <definedName name="QB_COLUMN_71210_2" localSheetId="2" hidden="1">'July by Class'!#REF!</definedName>
    <definedName name="QB_COLUMN_71210_3" localSheetId="2" hidden="1">'July by Class'!#REF!</definedName>
    <definedName name="QB_COLUMN_71210_4" localSheetId="2" hidden="1">'July by Class'!$K$1</definedName>
    <definedName name="QB_COLUMN_71210_5" localSheetId="2" hidden="1">'July by Class'!$O$1</definedName>
    <definedName name="QB_COLUMN_8" localSheetId="5" hidden="1">'Detail Jan-May'!$J$4</definedName>
    <definedName name="QB_COLUMN_8" localSheetId="3" hidden="1">'July Detail'!#REF!</definedName>
    <definedName name="QB_COLUMN_8_1" localSheetId="3" hidden="1">'July Detail'!#REF!</definedName>
    <definedName name="QB_COLUMN_8_2" localSheetId="3" hidden="1">'July Detail'!$H$1</definedName>
    <definedName name="QB_COLUMN_8_3" localSheetId="3" hidden="1">'July Detail'!$I$1</definedName>
    <definedName name="QB_COLUMN_8_4" localSheetId="3" hidden="1">'July Detail'!$K$1</definedName>
    <definedName name="QB_COLUMN_8_5" localSheetId="3" hidden="1">'July Detail'!#REF!</definedName>
    <definedName name="QB_COLUMN_89210" localSheetId="2" hidden="1">'July by Class'!#REF!</definedName>
    <definedName name="QB_COLUMN_89210_1" localSheetId="2" hidden="1">'July by Class'!#REF!</definedName>
    <definedName name="QB_COLUMN_89210_2" localSheetId="2" hidden="1">'July by Class'!#REF!</definedName>
    <definedName name="QB_COLUMN_89210_3" localSheetId="2" hidden="1">'July by Class'!#REF!</definedName>
    <definedName name="QB_COLUMN_89210_4" localSheetId="2" hidden="1">'July by Class'!#REF!</definedName>
    <definedName name="QB_COLUMN_89210_5" localSheetId="2" hidden="1">'July by Class'!$J$1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'July by Class'!$6:$6,'July by Class'!$8:$8,'July by Class'!$14:$14,'July by Class'!$23:$23,'July by Class'!$24:$24,'July by Class'!$25:$25,'July by Class'!$26:$26,'July by Class'!$27:$27,'July by Class'!$28:$28,'July by Class'!$29:$29,'July by Class'!$30:$30</definedName>
    <definedName name="QB_DATA_0" localSheetId="1" hidden="1">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DATA_0" localSheetId="3" hidden="1">'July Detail'!$7:$7,'July Detail'!$10:$10,'July Detail'!$18:$18,'July Detail'!$19:$19,'July Detail'!$30:$30,'July Detail'!$31:$31,'July Detail'!$32:$32,'July Detail'!$33:$33,'July Detail'!$34:$34,'July Detail'!$35:$35,'July Detail'!$36:$36,'July Detail'!$37:$37,'July Detail'!$38:$38,'July Detail'!$39:$39,'July Detail'!$40:$40,'July Detail'!$43:$43</definedName>
    <definedName name="QB_DATA_0" localSheetId="4" hidden="1">'Unpaid Bills'!#REF!,'Unpaid Bills'!#REF!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'July by Class'!$6:$6,'July by Class'!$13:$13,'July by Class'!$22:$22,'July by Class'!$23:$23,'July by Class'!$24:$24,'July by Class'!$25:$25,'July by Class'!$26:$26,'July by Class'!$27:$27,'July by Class'!$28:$28,'July by Class'!$29:$29,'July by Class'!$30:$30</definedName>
    <definedName name="QB_DATA_0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DATA_0_1" localSheetId="3" hidden="1">'July Detail'!$7:$7,'July Detail'!$15:$15,'July Detail'!$26:$26,'July Detail'!$29:$29,'July Detail'!$30:$30,'July Detail'!$31:$31,'July Detail'!$32:$32,'July Detail'!$33:$33,'July Detail'!$34:$34,'July Detail'!$35:$35,'July Detail'!$36:$36,'July Detail'!$37:$37,'July Detail'!$40:$40,'July Detail'!$43:$43,'July Detail'!$44:$44,'July Detail'!$45:$45</definedName>
    <definedName name="QB_DATA_0_1" localSheetId="4" hidden="1">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</definedName>
    <definedName name="QB_DATA_0_2" localSheetId="2" hidden="1">'July by Class'!$6:$6,'July by Class'!$8:$8,'July by Class'!$16:$16,'July by Class'!$17:$17,'July by Class'!$18:$18,'July by Class'!$19:$19,'July by Class'!$20:$20</definedName>
    <definedName name="QB_DATA_0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DATA_0_2" localSheetId="3" hidden="1">'July Detail'!$7:$7,'July Detail'!$10:$10,'July Detail'!$20:$20,'July Detail'!$21:$21,'July Detail'!$22:$22,'July Detail'!$23:$23,'July Detail'!$24:$24,'July Detail'!$25:$25,'July Detail'!$26:$26,'July Detail'!$27:$27,'July Detail'!$28:$28,'July Detail'!$29:$29,'July Detail'!$32:$32,'July Detail'!$33:$33,'July Detail'!$36:$36,'July Detail'!$37:$37</definedName>
    <definedName name="QB_DATA_0_2" localSheetId="4" hidden="1">'Unpaid Bills'!#REF!,'Unpaid Bills'!#REF!,'Unpaid Bills'!#REF!,'Unpaid Bills'!#REF!</definedName>
    <definedName name="QB_DATA_0_3" localSheetId="2" hidden="1">'July by Class'!$6:$6,'July by Class'!$8:$8,'July by Class'!$16:$16,'July by Class'!$17:$17,'July by Class'!$18:$18,'July by Class'!$19:$19,'July by Class'!$20:$20,'July by Class'!$21:$21</definedName>
    <definedName name="QB_DATA_0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DATA_0_3" localSheetId="3" hidden="1">'July Detail'!$7:$7,'July Detail'!$10:$10,'July Detail'!$20:$20,'July Detail'!$21:$21,'July Detail'!$22:$22,'July Detail'!$23:$23,'July Detail'!$24:$24,'July Detail'!$25:$25,'July Detail'!$26:$26,'July Detail'!$27:$27,'July Detail'!$28:$28,'July Detail'!$31:$31,'July Detail'!$32:$32,'July Detail'!$33:$33,'July Detail'!$34:$34,'July Detail'!$37:$37</definedName>
    <definedName name="QB_DATA_0_3" localSheetId="4" hidden="1">'Unpaid Bills'!#REF!,'Unpaid Bills'!#REF!,'Unpaid Bills'!#REF!,'Unpaid Bills'!#REF!,'Unpaid Bills'!#REF!,'Unpaid Bills'!#REF!,'Unpaid Bills'!#REF!,'Unpaid Bills'!#REF!,'Unpaid Bills'!#REF!,'Unpaid Bills'!#REF!</definedName>
    <definedName name="QB_DATA_0_4" localSheetId="2" hidden="1">'July by Class'!$6:$6,'July by Class'!$8:$8,'July by Class'!$14:$14,'July by Class'!$15:$15,'July by Class'!$24:$24,'July by Class'!$25:$25,'July by Class'!$26:$26,'July by Class'!$27:$27,'July by Class'!$28:$28,'July by Class'!$29:$29,'July by Class'!$30:$30</definedName>
    <definedName name="QB_DATA_0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DATA_0_4" localSheetId="3" hidden="1">'July Detail'!$7:$7,'July Detail'!$10:$10,'July Detail'!$11:$11,'July Detail'!$19:$19,'July Detail'!$20:$20,'July Detail'!$21:$21,'July Detail'!$22:$22,'July Detail'!$25:$25,'July Detail'!$26:$26,'July Detail'!$37:$37,'July Detail'!$40:$40,'July Detail'!$41:$41,'July Detail'!$42:$42,'July Detail'!$43:$43,'July Detail'!$44:$44,'July Detail'!$45:$45</definedName>
    <definedName name="QB_DATA_0_4" localSheetId="4" hidden="1">'Unpaid Bills'!$3:$3,'Unpaid Bills'!$4:$4,'Unpaid Bills'!$5:$5,'Unpaid Bills'!#REF!,'Unpaid Bills'!#REF!</definedName>
    <definedName name="QB_DATA_0_5" localSheetId="2" hidden="1">'July by Class'!$6:$6,'July by Class'!$8:$8,'July by Class'!$14:$14,'July by Class'!$15:$15,'July by Class'!$16:$16,'July by Class'!$25:$25,'July by Class'!$26:$26,'July by Class'!$27:$27,'July by Class'!$28:$28,'July by Class'!$29:$29,'July by Class'!$30:$30</definedName>
    <definedName name="QB_DATA_0_5" localSheetId="1" hidden="1">'July by Month'!$7:$7,'July by Month'!$8:$8,'July by Month'!$14:$14,'July by Month'!$23:$23,'July by Month'!$24:$24,'July by Month'!$25:$25,'July by Month'!$26:$26,'July by Month'!$27:$27,'July by Month'!$28:$28,'July by Month'!$29:$29,'July by Month'!$30:$30</definedName>
    <definedName name="QB_DATA_0_5" localSheetId="3" hidden="1">'July Detail'!$7:$7,'July Detail'!$10:$10,'July Detail'!$11:$11,'July Detail'!$19:$19,'July Detail'!$20:$20,'July Detail'!$21:$21,'July Detail'!$22:$22,'July Detail'!$33:$33,'July Detail'!$36:$36,'July Detail'!$37:$37,'July Detail'!$38:$38,'July Detail'!$39:$39,'July Detail'!$40:$40,'July Detail'!$41:$41,'July Detail'!$42:$42,'July Detail'!$43:$43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2" hidden="1">'July by Class'!$36:$36,'July by Class'!$37:$37,'July by Class'!$38:$38,'July by Class'!$39:$39,'July by Class'!$40:$40</definedName>
    <definedName name="QB_DATA_1" localSheetId="1" hidden="1">'July by Month'!#REF!,'July by Month'!#REF!</definedName>
    <definedName name="QB_DATA_1" localSheetId="3" hidden="1">'July Detail'!$46:$46,'July Detail'!$47:$47,'July Detail'!$50:$50,'July Detail'!$51:$51,'July Detail'!$54:$54,'July Detail'!$57:$57,'July Detail'!$58:$58,'July Detail'!$59:$59,'July Detail'!$60:$60,'July Detail'!$61:$61,'July Detail'!$62:$62,'July Detail'!$65:$65,'July Detail'!$66:$66,'July Detail'!$67:$67,'July Detail'!$68:$68,'July Detail'!$69:$69</definedName>
    <definedName name="QB_DATA_1" localSheetId="4" hidden="1">'Unpaid Bills'!#REF!,'Unpaid Bills'!#REF!,'Unpaid Bills'!#REF!,'Unpaid Bills'!#REF!,'Unpaid Bills'!#REF!,'Unpaid Bills'!#REF!,'Unpaid Bills'!#REF!,'Unpaid Bills'!#REF!,'Unpaid Bills'!#REF!</definedName>
    <definedName name="QB_DATA_1_1" localSheetId="0" hidden="1">'by Month'!$35:$35,'by Month'!$36:$36,'by Month'!$37:$37,'by Month'!$38:$38,'by Month'!$39:$39</definedName>
    <definedName name="QB_DATA_1_1" localSheetId="2" hidden="1">'July by Class'!$35:$35</definedName>
    <definedName name="QB_DATA_1_1" localSheetId="1" hidden="1">'July by Month'!#REF!,'July by Month'!#REF!,'July by Month'!#REF!</definedName>
    <definedName name="QB_DATA_1_1" localSheetId="3" hidden="1">'July Detail'!$48:$48,'July Detail'!$49:$49,'July Detail'!$52:$52,'July Detail'!$55:$55,'July Detail'!$56:$56,'July Detail'!$57:$57,'July Detail'!$58:$58,'July Detail'!$59:$59,'July Detail'!$60:$60,'July Detail'!$61:$61,'July Detail'!$64:$64,'July Detail'!$65:$65,'July Detail'!$68:$68</definedName>
    <definedName name="QB_DATA_1_2" localSheetId="1" hidden="1">'July by Month'!#REF!,'July by Month'!#REF!,'July by Month'!#REF!</definedName>
    <definedName name="QB_DATA_1_2" localSheetId="3" hidden="1">'July Detail'!$40:$40,'July Detail'!$41:$41,'July Detail'!$44:$44,'July Detail'!$45:$45,'July Detail'!$46:$46,'July Detail'!$47:$47</definedName>
    <definedName name="QB_DATA_1_3" localSheetId="1" hidden="1">'July by Month'!#REF!,'July by Month'!#REF!,'July by Month'!#REF!,'July by Month'!#REF!,'July by Month'!#REF!,'July by Month'!#REF!</definedName>
    <definedName name="QB_DATA_1_3" localSheetId="3" hidden="1">'July Detail'!$38:$38,'July Detail'!$39:$39,'July Detail'!$40:$40,'July Detail'!$43:$43,'July Detail'!$44:$44,'July Detail'!$45:$45,'July Detail'!$46:$46,'July Detail'!$49:$49,'July Detail'!$50:$50,'July Detail'!$51:$51,'July Detail'!$52:$52,'July Detail'!$53:$53,'July Detail'!$54:$54,'July Detail'!$55:$55,'July Detail'!$56:$56,'July Detail'!$57:$57</definedName>
    <definedName name="QB_DATA_1_4" localSheetId="3" hidden="1">'July Detail'!$46:$46,'July Detail'!$47:$47,'July Detail'!$48:$48,'July Detail'!$49:$49,'July Detail'!$52:$52,'July Detail'!$55:$55,'July Detail'!$58:$58,'July Detail'!$59:$59,'July Detail'!$62:$62,'July Detail'!$63:$63,'July Detail'!$64:$64,'July Detail'!$67:$67,'July Detail'!$68:$68,'July Detail'!$69:$69,'July Detail'!$70:$70</definedName>
    <definedName name="QB_DATA_1_5" localSheetId="3" hidden="1">'July Detail'!$44:$44,'July Detail'!$45:$45,'July Detail'!$46:$46,'July Detail'!$49:$49,'July Detail'!$52:$52,'July Detail'!$53:$53,'July Detail'!$54:$54,'July Detail'!$55:$55,'July Detail'!$58:$58,'July Detail'!$59:$59,'July Detail'!$62:$62,'July Detail'!$65:$65,'July Detail'!$66:$66,'July Detail'!$67:$67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'July Detail'!$72:$72,'July Detail'!$73:$73,'July Detail'!$74:$74</definedName>
    <definedName name="QB_DATA_2_1" localSheetId="3" hidden="1">'July Detail'!$58:$58,'July Detail'!$61:$61,'July Detail'!$62:$62</definedName>
    <definedName name="QB_DATA_2_2" localSheetId="3" hidden="1">'July Detail'!$72:$72</definedName>
    <definedName name="QB_DATA_2_3" localSheetId="3" hidden="1">'July Detail'!$66:$66,'July Detail'!$67:$67,'July Detail'!$68:$68,'July Detail'!$69:$69,'July Detail'!$70:$70,'July Detail'!$71:$71,'July Detail'!$72:$72,'July Detail'!$73:$73,'July Detail'!$74:$74,'July Detail'!$77:$77,'July Detail'!$80:$80,'July Detail'!$83:$83,'July Detail'!$84:$84,'July Detail'!$87:$87,'July Detail'!$90:$90,'July Detail'!$91:$91</definedName>
    <definedName name="QB_DATA_2_4" localSheetId="3" hidden="1">'July Detail'!$48:$48,'July Detail'!$49:$49,'July Detail'!$50:$50,'July Detail'!$51:$51,'July Detail'!$52:$52,'July Detail'!$53:$53,'July Detail'!$56:$56,'July Detail'!$59:$59,'July Detail'!$70:$70,'July Detail'!$71:$71,'July Detail'!$72:$72,'July Detail'!$73:$73,'July Detail'!$74:$74,'July Detail'!$75:$75,'July Detail'!$76:$76,'July Detail'!$77:$77</definedName>
    <definedName name="QB_DATA_2_5" localSheetId="3" hidden="1">'July Detail'!$63:$63,'July Detail'!$64:$64,'July Detail'!$67:$67,'July Detail'!$68:$68,'July Detail'!$69:$69,'July Detail'!$70:$70,'July Detail'!$73:$73,'July Detail'!$74:$74,'July Detail'!$75:$75,'July Detail'!$76:$76,'July Detail'!$77:$77,'July Detail'!$78:$78,'July Detail'!$79:$79,'July Detail'!$80:$80,'July Detail'!$81:$81,'July Detail'!$82:$82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3" localSheetId="3" hidden="1">'July Detail'!$92:$92,'July Detail'!$93:$93,'July Detail'!$94:$94</definedName>
    <definedName name="QB_DATA_3_1" localSheetId="3" hidden="1">'July Detail'!$78:$78,'July Detail'!$79:$79,'July Detail'!$82:$82,'July Detail'!$83:$83,'July Detail'!$86:$86,'July Detail'!$87:$87,'July Detail'!$88:$88,'July Detail'!$89:$89,'July Detail'!$90:$90,'July Detail'!$93:$93,'July Detail'!$96:$96,'July Detail'!$97:$97,'July Detail'!$98:$98,'July Detail'!$101:$101,'July Detail'!$102:$102,'July Detail'!$103:$103</definedName>
    <definedName name="QB_DATA_3_2" localSheetId="3" hidden="1">'July Detail'!$83:$83,'July Detail'!$84:$84,'July Detail'!$87:$87,'July Detail'!$90:$90,'July Detail'!$91:$91,'July Detail'!$92:$92,'July Detail'!$93:$93,'July Detail'!$94:$94,'July Detail'!$95:$95,'July Detail'!$96:$96,'July Detail'!$97:$97,'July Detail'!$98:$98,'July Detail'!$99:$99,'July Detail'!$102:$102,'July Detail'!$103:$103,'July Detail'!$104:$104</definedName>
    <definedName name="QB_DATA_3_3" localSheetId="3" hidden="1">'July Detail'!$88:$88,'July Detail'!$89:$89,'July Detail'!$92:$92,'July Detail'!$95:$95,'July Detail'!$96:$96,'July Detail'!$97:$97,'July Detail'!$98:$98,'July Detail'!$99:$99,'July Detail'!$100:$100,'July Detail'!$101:$101,'July Detail'!$102:$102,'July Detail'!$103:$103,'July Detail'!$104:$104,'July Detail'!$107:$107,'July Detail'!$108:$108,'July Detail'!$109:$109</definedName>
    <definedName name="QB_DATA_3_4" localSheetId="3" hidden="1">'July Detail'!$90:$90,'July Detail'!$91:$91,'July Detail'!$92:$92,'July Detail'!$95:$95,'July Detail'!$96:$96,'July Detail'!$97:$97,'July Detail'!$98:$98,'July Detail'!$99:$99,'July Detail'!$100:$100,'July Detail'!$101:$101,'July Detail'!$102:$102,'July Detail'!$105:$105,'July Detail'!$106:$106,'July Detail'!$107:$107,'July Detail'!$108:$108,'July Detail'!$109:$109</definedName>
    <definedName name="QB_DATA_3_5" localSheetId="3" hidden="1">'July Detail'!$84:$84,'July Detail'!$85:$85,'July Detail'!$86:$86,'July Detail'!$87:$87,'July Detail'!$88:$88,'July Detail'!$89:$89,'July Detail'!$90:$90,'July Detail'!$91:$91,'July Detail'!$92:$92,'July Detail'!$95:$95,'July Detail'!$96:$96,'July Detail'!$97:$97,'July Detail'!$98:$98,'July Detail'!$99:$99,'July Detail'!$100:$100,'July Detail'!$101:$101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4" localSheetId="3" hidden="1">'July Detail'!$106:$106,'July Detail'!$107:$107,'July Detail'!$108:$108,'July Detail'!$109:$109,'July Detail'!$110:$110,'July Detail'!$111:$111,'July Detail'!$112:$112,'July Detail'!$115:$115,'July Detail'!$116:$116,'July Detail'!$119:$119,'July Detail'!$120:$120,'July Detail'!$121:$121,'July Detail'!$122:$122,'July Detail'!$123:$123,'July Detail'!$124:$124,'July Detail'!$125:$125</definedName>
    <definedName name="QB_DATA_4_1" localSheetId="3" hidden="1">'July Detail'!$107:$107,'July Detail'!$108:$108,'July Detail'!$109:$109,'July Detail'!$110:$110,'July Detail'!$113:$113,'July Detail'!$114:$114,'July Detail'!$115:$115,'July Detail'!$116:$116,'July Detail'!$119:$119,'July Detail'!$120:$120,'July Detail'!$121:$121,'July Detail'!$122:$122,'July Detail'!$123:$123</definedName>
    <definedName name="QB_DATA_4_2" localSheetId="3" hidden="1">'July Detail'!$112:$112,'July Detail'!$113:$113,'July Detail'!$114:$114,'July Detail'!$115:$115,'July Detail'!$118:$118,'July Detail'!$119:$119,'July Detail'!$120:$120,'July Detail'!$121:$121,'July Detail'!$124:$124,'July Detail'!$125:$125,'July Detail'!$126:$126,'July Detail'!$127:$127,'July Detail'!$128:$128</definedName>
    <definedName name="QB_DATA_4_3" localSheetId="3" hidden="1">'July Detail'!$110:$110,'July Detail'!$111:$111,'July Detail'!$112:$112,'July Detail'!$113:$113,'July Detail'!$114:$114</definedName>
    <definedName name="QB_DATA_4_4" localSheetId="3" hidden="1">'July Detail'!$102:$102,'July Detail'!$103:$103,'July Detail'!$104:$104,'July Detail'!$107:$107,'July Detail'!$108:$108</definedName>
    <definedName name="QB_DATA_4_5" localSheetId="3" hidden="1">'July Detail'!$102:$102,'July Detail'!$103:$103,'July Detail'!$104:$104,'July Detail'!$105:$105,'July Detail'!$106:$106,'July Detail'!$107:$107,'July Detail'!$110:$110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5" localSheetId="3" hidden="1">'July Detail'!$126:$126,'July Detail'!$127:$127,'July Detail'!$128:$128,'July Detail'!$129:$129,'July Detail'!$130:$130,'July Detail'!$131:$131,'July Detail'!$134:$134,'July Detail'!$135:$135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'July by Class'!#REF!,'July by Class'!#REF!,'July by Class'!$I$9,'July by Class'!#REF!,'July by Class'!#REF!,'July by Class'!#REF!,'July by Class'!#REF!,'July by Class'!#REF!,'July by Class'!#REF!,'July by Class'!$I$10,'July by Class'!#REF!,'July by Class'!#REF!,'July by Class'!#REF!,'July by Class'!#REF!,'July by Class'!#REF!,'July by Class'!#REF!</definedName>
    <definedName name="QB_FORMULA_0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0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0" localSheetId="4" hidden="1">'Unpaid Bills'!#REF!,'Unpaid Bills'!#REF!,'Unpaid Bills'!#REF!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'July by Class'!#REF!,'July by Class'!$I$8,'July by Class'!#REF!,'July by Class'!#REF!,'July by Class'!#REF!,'July by Class'!$I$9,'July by Class'!#REF!,'July by Class'!#REF!,'July by Class'!#REF!,'July by Class'!#REF!,'July by Class'!$I$14,'July by Class'!#REF!,'July by Class'!#REF!,'July by Class'!#REF!,'July by Class'!$I$15,'July by Class'!#REF!</definedName>
    <definedName name="QB_FORMULA_0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0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0_1" localSheetId="4" hidden="1">'Unpaid Bills'!#REF!,'Unpaid Bills'!#REF!,'Unpaid Bills'!#REF!,'Unpaid Bills'!#REF!,'Unpaid Bills'!#REF!,'Unpaid Bills'!#REF!</definedName>
    <definedName name="QB_FORMULA_0_2" localSheetId="2" hidden="1">'July by Class'!#REF!,'July by Class'!#REF!,'July by Class'!#REF!,'July by Class'!#REF!,'July by Class'!#REF!,'July by Class'!#REF!,'July by Class'!$H$13,'July by Class'!#REF!,'July by Class'!#REF!,'July by Class'!#REF!,'July by Class'!#REF!,'July by Class'!$H$14,'July by Class'!#REF!,'July by Class'!#REF!,'July by Class'!#REF!,'July by Class'!#REF!</definedName>
    <definedName name="QB_FORMULA_0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0_2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0_2" localSheetId="4" hidden="1">'Unpaid Bills'!#REF!,'Unpaid Bills'!#REF!,'Unpaid Bills'!#REF!,'Unpaid Bills'!#REF!,'Unpaid Bills'!#REF!</definedName>
    <definedName name="QB_FORMULA_0_3" localSheetId="2" hidden="1">'July by Class'!#REF!,'July by Class'!#REF!,'July by Class'!$H$9,'July by Class'!#REF!,'July by Class'!#REF!,'July by Class'!#REF!,'July by Class'!$H$10,'July by Class'!#REF!,'July by Class'!#REF!,'July by Class'!#REF!,'July by Class'!$H$11,'July by Class'!#REF!,'July by Class'!#REF!,'July by Class'!#REF!,'July by Class'!$H$12,'July by Class'!#REF!</definedName>
    <definedName name="QB_FORMULA_0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0_3" localSheetId="3" hidden="1">'July Detail'!#REF!,'July Detail'!#REF!,'July Detail'!$I$8,'July Detail'!#REF!,'July Detail'!#REF!,'July Detail'!$I$12,'July Detail'!#REF!,'July Detail'!#REF!,'July Detail'!$I$13,'July Detail'!#REF!,'July Detail'!#REF!,'July Detail'!$I$14,'July Detail'!#REF!,'July Detail'!#REF!,'July Detail'!$I$23,'July Detail'!#REF!</definedName>
    <definedName name="QB_FORMULA_0_3" localSheetId="4" hidden="1">'Unpaid Bills'!#REF!,'Unpaid Bills'!#REF!,'Unpaid Bills'!#REF!,'Unpaid Bills'!#REF!,'Unpaid Bills'!#REF!,'Unpaid Bills'!#REF!,'Unpaid Bills'!#REF!,'Unpaid Bills'!#REF!,'Unpaid Bills'!#REF!,'Unpaid Bills'!#REF!,'Unpaid Bills'!#REF!</definedName>
    <definedName name="QB_FORMULA_0_4" localSheetId="2" hidden="1">'July by Class'!#REF!,'July by Class'!#REF!,'July by Class'!$H$9,'July by Class'!#REF!,'July by Class'!#REF!,'July by Class'!#REF!,'July by Class'!#REF!,'July by Class'!#REF!,'July by Class'!$H$10,'July by Class'!#REF!,'July by Class'!#REF!,'July by Class'!#REF!,'July by Class'!#REF!,'July by Class'!#REF!,'July by Class'!$H$11,'July by Class'!#REF!</definedName>
    <definedName name="QB_FORMULA_0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0_4" localSheetId="3" hidden="1">'July Detail'!#REF!,'July Detail'!#REF!,'July Detail'!$I$8,'July Detail'!#REF!,'July Detail'!#REF!,'July Detail'!$I$12,'July Detail'!#REF!,'July Detail'!#REF!,'July Detail'!$I$13,'July Detail'!#REF!,'July Detail'!#REF!,'July Detail'!$I$14,'July Detail'!#REF!,'July Detail'!#REF!,'July Detail'!$I$23,'July Detail'!#REF!</definedName>
    <definedName name="QB_FORMULA_0_4" localSheetId="4" hidden="1">'Unpaid Bills'!$O$6,'Unpaid Bills'!#REF!,'Unpaid Bills'!#REF!,'Unpaid Bills'!$O$7</definedName>
    <definedName name="QB_FORMULA_0_5" localSheetId="2" hidden="1">'July by Class'!#REF!,'July by Class'!#REF!,'July by Class'!$I$9,'July by Class'!#REF!,'July by Class'!#REF!,'July by Class'!#REF!,'July by Class'!#REF!,'July by Class'!$I$10,'July by Class'!#REF!,'July by Class'!#REF!,'July by Class'!#REF!,'July by Class'!#REF!,'July by Class'!#REF!,'July by Class'!#REF!,'July by Class'!$I$16,'July by Class'!#REF!</definedName>
    <definedName name="QB_FORMULA_0_5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0_5" localSheetId="3" hidden="1">'July Detail'!$J$8,'July Detail'!#REF!,'July Detail'!$K$8,'July Detail'!$J$11,'July Detail'!#REF!,'July Detail'!$K$11,'July Detail'!$J$12,'July Detail'!#REF!,'July Detail'!$K$12,'July Detail'!$J$13,'July Detail'!#REF!,'July Detail'!$K$13,'July Detail'!$J$19,'July Detail'!#REF!,'July Detail'!$K$19,'July Detail'!$J$25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'July by Class'!#REF!,'July by Class'!$I$15,'July by Class'!#REF!,'July by Class'!#REF!,'July by Class'!#REF!,'July by Class'!#REF!,'July by Class'!#REF!,'July by Class'!#REF!,'July by Class'!$I$16,'July by Class'!#REF!,'July by Class'!#REF!,'July by Class'!#REF!,'July by Class'!#REF!,'July by Class'!#REF!,'July by Class'!#REF!,'July by Class'!$I$17</definedName>
    <definedName name="QB_FORMULA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'July by Class'!#REF!,'July by Class'!#REF!,'July by Class'!$I$16,'July by Class'!#REF!,'July by Class'!#REF!,'July by Class'!#REF!,'July by Class'!$I$17,'July by Class'!#REF!,'July by Class'!#REF!,'July by Class'!#REF!,'July by Class'!$I$18,'July by Class'!#REF!,'July by Class'!#REF!,'July by Class'!#REF!,'July by Class'!#REF!,'July by Class'!#REF!</definedName>
    <definedName name="QB_FORMULA_1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1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1_2" localSheetId="2" hidden="1">'July by Class'!$H$15,'July by Class'!#REF!,'July by Class'!#REF!,'July by Class'!#REF!,'July by Class'!#REF!,'July by Class'!$H$16,'July by Class'!#REF!,'July by Class'!#REF!,'July by Class'!#REF!,'July by Class'!#REF!,'July by Class'!$H$17,'July by Class'!#REF!,'July by Class'!#REF!,'July by Class'!#REF!,'July by Class'!#REF!</definedName>
    <definedName name="QB_FORMULA_1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1_2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1_3" localSheetId="2" hidden="1">'July by Class'!#REF!,'July by Class'!#REF!,'July by Class'!#REF!,'July by Class'!#REF!,'July by Class'!#REF!,'July by Class'!#REF!,'July by Class'!#REF!,'July by Class'!$H$21,'July by Class'!#REF!,'July by Class'!#REF!,'July by Class'!#REF!,'July by Class'!$H$22,'July by Class'!#REF!,'July by Class'!#REF!,'July by Class'!#REF!,'July by Class'!$H$23</definedName>
    <definedName name="QB_FORMULA_1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1_3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1_4" localSheetId="2" hidden="1">'July by Class'!#REF!,'July by Class'!#REF!,'July by Class'!#REF!,'July by Class'!#REF!,'July by Class'!$H$12,'July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1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1_4" localSheetId="3" hidden="1">'July Detail'!#REF!,'July Detail'!$I$27,'July Detail'!#REF!,'July Detail'!#REF!,'July Detail'!$I$28,'July Detail'!#REF!,'July Detail'!#REF!,'July Detail'!$I$29,'July Detail'!#REF!,'July Detail'!#REF!,'July Detail'!$I$30,'July Detail'!#REF!,'July Detail'!#REF!,'July Detail'!$I$31,'July Detail'!#REF!,'July Detail'!#REF!</definedName>
    <definedName name="QB_FORMULA_1_5" localSheetId="2" hidden="1">'July by Class'!#REF!,'July by Class'!#REF!,'July by Class'!#REF!,'July by Class'!$I$17,'July by Class'!#REF!,'July by Class'!#REF!,'July by Class'!#REF!,'July by Class'!#REF!,'July by Class'!$I$18,'July by Class'!#REF!,'July by Class'!#REF!,'July by Class'!#REF!,'July by Class'!#REF!,'July by Class'!$I$19,'July by Class'!#REF!,'July by Class'!#REF!</definedName>
    <definedName name="QB_FORMULA_1_5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1_5" localSheetId="3" hidden="1">'July Detail'!#REF!,'July Detail'!$I$24,'July Detail'!#REF!,'July Detail'!#REF!,'July Detail'!$I$25,'July Detail'!#REF!,'July Detail'!#REF!,'July Detail'!$I$26,'July Detail'!#REF!,'July Detail'!#REF!,'July Detail'!$I$27,'July Detail'!#REF!,'July Detail'!#REF!,'July Detail'!$I$28,'July Detail'!#REF!,'July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'July by Class'!#REF!,'July by Class'!#REF!,'July by Class'!#REF!,'July by Class'!#REF!,'July by Class'!#REF!,'July by Class'!#REF!,'July by Class'!$I$18,'July by Class'!#REF!,'July by Class'!#REF!,'July by Class'!#REF!,'July by Class'!#REF!,'July by Class'!#REF!,'July by Class'!#REF!,'July by Class'!$I$19,'July by Class'!#REF!,'July by Class'!#REF!</definedName>
    <definedName name="QB_FORMULA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2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'July by Class'!#REF!,'July by Class'!#REF!,'July by Class'!#REF!,'July by Class'!#REF!,'July by Class'!#REF!,'July by Class'!#REF!,'July by Class'!#REF!,'July by Class'!$I$31,'July by Class'!#REF!,'July by Class'!#REF!,'July by Class'!#REF!,'July by Class'!$I$32,'July by Class'!#REF!,'July by Class'!#REF!,'July by Class'!#REF!,'July by Class'!$I$33</definedName>
    <definedName name="QB_FORMULA_2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2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2_2" localSheetId="2" hidden="1">'July by Class'!#REF!,'July by Class'!#REF!,'July by Class'!#REF!,'July by Class'!$H$24,'July by Class'!#REF!,'July by Class'!#REF!,'July by Class'!#REF!,'July by Class'!$H$25,'July by Class'!#REF!,'July by Class'!#REF!,'July by Class'!#REF!</definedName>
    <definedName name="QB_FORMULA_2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2_2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2_3" localSheetId="2" hidden="1">'July by Class'!$H$22,'July by Class'!#REF!,'July by Class'!#REF!,'July by Class'!#REF!,'July by Class'!#REF!,'July by Class'!#REF!,'July by Class'!$H$23,'July by Class'!#REF!,'July by Class'!#REF!,'July by Class'!#REF!,'July by Class'!#REF!,'July by Class'!#REF!,'July by Class'!$H$24,'July by Class'!#REF!,'July by Class'!#REF!,'July by Class'!#REF!</definedName>
    <definedName name="QB_FORMULA_2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2_3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2_4" localSheetId="2" hidden="1">'July by Class'!#REF!,'July by Class'!#REF!,'July by Class'!$I$20,'July by Class'!#REF!,'July by Class'!#REF!,'July by Class'!#REF!,'July by Class'!#REF!,'July by Class'!#REF!,'July by Class'!#REF!,'July by Class'!#REF!,'July by Class'!#REF!,'July by Class'!#REF!,'July by Class'!#REF!,'July by Class'!#REF!,'July by Class'!$I$31,'July by Class'!#REF!</definedName>
    <definedName name="QB_FORMULA_2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2_4" localSheetId="3" hidden="1">'July Detail'!$I$32,'July Detail'!#REF!,'July Detail'!#REF!,'July Detail'!$I$38,'July Detail'!#REF!,'July Detail'!#REF!,'July Detail'!$I$50,'July Detail'!#REF!,'July Detail'!#REF!,'July Detail'!$I$53,'July Detail'!#REF!,'July Detail'!#REF!,'July Detail'!$I$56,'July Detail'!#REF!,'July Detail'!#REF!,'July Detail'!$I$60</definedName>
    <definedName name="QB_FORMULA_2_5" localSheetId="2" hidden="1">'July by Class'!#REF!,'July by Class'!#REF!,'July by Class'!#REF!,'July by Class'!$I$20,'July by Class'!#REF!,'July by Class'!#REF!,'July by Class'!#REF!,'July by Class'!#REF!,'July by Class'!#REF!,'July by Class'!$I$21,'July by Class'!#REF!,'July by Class'!#REF!,'July by Class'!#REF!,'July by Class'!#REF!,'July by Class'!#REF!,'July by Class'!#REF!</definedName>
    <definedName name="QB_FORMULA_2_5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2_5" localSheetId="3" hidden="1">'July Detail'!$I$34,'July Detail'!#REF!,'July Detail'!#REF!,'July Detail'!$I$47,'July Detail'!#REF!,'July Detail'!#REF!,'July Detail'!$I$50,'July Detail'!#REF!,'July Detail'!#REF!,'July Detail'!$I$56,'July Detail'!#REF!,'July Detail'!#REF!,'July Detail'!$I$60,'July Detail'!#REF!,'July Detail'!#REF!,'July Detail'!$I$63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Class'!$I$31,'July by Class'!#REF!,'July by Class'!#REF!,'July by Class'!#REF!</definedName>
    <definedName name="QB_FORMULA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3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'July by Class'!#REF!,'July by Class'!#REF!,'July by Class'!#REF!,'July by Class'!$I$34,'July by Class'!#REF!,'July by Class'!#REF!,'July by Class'!#REF!,'July by Class'!$I$35,'July by Class'!#REF!,'July by Class'!#REF!,'July by Class'!#REF!</definedName>
    <definedName name="QB_FORMULA_3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3_1" localSheetId="3" hidden="1">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Detail'!#REF!,'July Detail'!#REF!</definedName>
    <definedName name="QB_FORMULA_3_2" localSheetId="2" hidden="1">'July by Class'!#REF!,'July by Class'!#REF!,'July by Class'!$H$25,'July by Class'!#REF!,'July by Class'!#REF!,'July by Class'!#REF!,'July by Class'!#REF!,'July by Class'!#REF!,'July by Class'!$H$26,'July by Class'!#REF!,'July by Class'!#REF!,'July by Class'!#REF!,'July by Class'!#REF!,'July by Class'!#REF!</definedName>
    <definedName name="QB_FORMULA_3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3_2" localSheetId="3" hidden="1">'July Detail'!#REF!,'July Detail'!#REF!,'July Detail'!#REF!</definedName>
    <definedName name="QB_FORMULA_3_3" localSheetId="2" hidden="1">'July by Class'!#REF!,'July by Class'!#REF!,'July by Class'!#REF!,'July by Class'!$I$32,'July by Class'!#REF!,'July by Class'!#REF!,'July by Class'!#REF!,'July by Class'!#REF!,'July by Class'!$I$33,'July by Class'!#REF!,'July by Class'!#REF!,'July by Class'!#REF!,'July by Class'!#REF!,'July by Class'!$I$34,'July by Class'!#REF!,'July by Class'!#REF!</definedName>
    <definedName name="QB_FORMULA_3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3_3" localSheetId="3" hidden="1">'July Detail'!#REF!,'July Detail'!#REF!,'July Detail'!$I$65,'July Detail'!#REF!,'July Detail'!#REF!,'July Detail'!$I$71,'July Detail'!#REF!,'July Detail'!#REF!,'July Detail'!$I$72,'July Detail'!#REF!,'July Detail'!#REF!,'July Detail'!$I$73,'July Detail'!#REF!,'July Detail'!#REF!,'July Detail'!$I$74,'July Detail'!#REF!</definedName>
    <definedName name="QB_FORMULA_3_4" localSheetId="2" hidden="1">'July by Class'!#REF!,'July by Class'!#REF!,'July by Class'!#REF!,'July by Class'!#REF!,'July by Class'!#REF!,'July by Class'!$I$31,'July by Class'!#REF!,'July by Class'!#REF!,'July by Class'!#REF!,'July by Class'!#REF!,'July by Class'!#REF!,'July by Class'!$I$32,'July by Class'!#REF!,'July by Class'!#REF!,'July by Class'!#REF!,'July by Class'!#REF!</definedName>
    <definedName name="QB_FORMULA_3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3_4" localSheetId="3" hidden="1">'July Detail'!#REF!,'July Detail'!#REF!,'July Detail'!$I$68,'July Detail'!#REF!,'July Detail'!#REF!,'July Detail'!$I$69,'July Detail'!#REF!,'July Detail'!#REF!,'July Detail'!$I$70,'July Detail'!#REF!,'July Detail'!#REF!,'July Detail'!$I$71,'July Detail'!#REF!,'July Detail'!#REF!,'July Detail'!$I$72,'July Detail'!#REF!</definedName>
    <definedName name="QB_FORMULA_3_5" localSheetId="2" hidden="1">'July by Class'!#REF!,'July by Class'!#REF!,'July by Class'!#REF!,'July by Class'!#REF!,'July by Class'!$I$30,'July by Class'!#REF!,'July by Class'!#REF!,'July by Class'!#REF!,'July by Class'!#REF!,'July by Class'!#REF!,'July by Class'!$I$31,'July by Class'!#REF!,'July by Class'!#REF!,'July by Class'!#REF!,'July by Class'!#REF!,'July by Class'!#REF!</definedName>
    <definedName name="QB_FORMULA_3_5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3_5" localSheetId="3" hidden="1">'July Detail'!$J$69,'July Detail'!#REF!,'July Detail'!$K$69,'July Detail'!$J$73,'July Detail'!#REF!,'July Detail'!$K$73,'July Detail'!$J$74,'July Detail'!#REF!,'July Detail'!$K$74,'July Detail'!$J$75,'July Detail'!#REF!,'July Detail'!$K$75,'July Detail'!$J$76,'July Detail'!#REF!,'July Detail'!$K$76,'July Detail'!$J$77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'July by Class'!#REF!,'July by Class'!#REF!,'July by Class'!#REF!,'July by Class'!$I$32,'July by Class'!#REF!,'July by Class'!#REF!,'July by Class'!#REF!,'July by Class'!#REF!,'July by Class'!#REF!,'July by Class'!#REF!,'July by Class'!$I$33,'July by Class'!#REF!,'July by Class'!#REF!,'July by Class'!#REF!,'July by Class'!#REF!,'July by Class'!#REF!</definedName>
    <definedName name="QB_FORMULA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4" localSheetId="3" hidden="1">'July Detail'!#REF!,'July Detail'!#REF!,'July Detail'!#REF!,'July Detail'!#REF!,'July Detail'!#REF!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'July by Class'!#REF!,'July by Class'!#REF!,'July by Class'!$I$35,'July by Class'!#REF!,'July by Class'!#REF!,'July by Class'!#REF!,'July by Class'!#REF!</definedName>
    <definedName name="QB_FORMULA_4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4_1" localSheetId="3" hidden="1">'July Detail'!#REF!,'July Detail'!#REF!,'July Detail'!#REF!,'July Detail'!#REF!,'July Detail'!#REF!</definedName>
    <definedName name="QB_FORMULA_4_2" localSheetId="2" hidden="1">'July by Class'!#REF!,'July by Class'!$I$33,'July by Class'!#REF!,'July by Class'!#REF!,'July by Class'!#REF!,'July by Class'!#REF!,'July by Class'!#REF!,'July by Class'!$I$34,'July by Class'!#REF!,'July by Class'!#REF!,'July by Class'!#REF!,'July by Class'!#REF!,'July by Class'!#REF!,'July by Class'!$I$35,'July by Class'!#REF!,'July by Class'!#REF!</definedName>
    <definedName name="QB_FORMULA_4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4_2" localSheetId="3" hidden="1">'July Detail'!#REF!,'July Detail'!$I$75,'July Detail'!#REF!,'July Detail'!#REF!,'July Detail'!$I$76</definedName>
    <definedName name="QB_FORMULA_4_3" localSheetId="2" hidden="1">'July by Class'!$I$32,'July by Class'!#REF!,'July by Class'!#REF!,'July by Class'!#REF!,'July by Class'!#REF!,'July by Class'!#REF!,'July by Class'!$I$33,'July by Class'!#REF!,'July by Class'!#REF!,'July by Class'!#REF!,'July by Class'!#REF!,'July by Class'!#REF!,'July by Class'!$I$34,'July by Class'!#REF!,'July by Class'!#REF!,'July by Class'!#REF!</definedName>
    <definedName name="QB_FORMULA_4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4_3" localSheetId="3" hidden="1">'July Detail'!#REF!,'July Detail'!$I$73</definedName>
    <definedName name="QB_FORMULA_4_4" localSheetId="2" hidden="1">'July by Class'!#REF!,'July by Class'!#REF!,'July by Class'!#REF!,'July by Class'!$I$35,'July by Class'!#REF!,'July by Class'!#REF!,'July by Class'!#REF!,'July by Class'!#REF!,'July by Class'!#REF!,'July by Class'!$I$36,'July by Class'!#REF!,'July by Class'!#REF!,'July by Class'!#REF!,'July by Class'!#REF!,'July by Class'!#REF!,'July by Class'!$I$37</definedName>
    <definedName name="QB_FORMULA_4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4_4" localSheetId="3" hidden="1">'July Detail'!#REF!,'July Detail'!$K$77,'July Detail'!$J$78,'July Detail'!#REF!,'July Detail'!$K$78</definedName>
    <definedName name="QB_FORMULA_4_5" localSheetId="2" hidden="1">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Class'!#REF!,'July by Class'!#REF!</definedName>
    <definedName name="QB_FORMULA_4_5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4_5" localSheetId="3" hidden="1">'July Detail'!#REF!,'July Detail'!#REF!,'July Detail'!#REF!,'July Detail'!#REF!,'July Detail'!#REF!,'July Detail'!#REF!,'July Detail'!#REF!,'July Detail'!#REF!,'July Detail'!#REF!,'July Detail'!#REF!,'July Detail'!#REF!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" localSheetId="2" hidden="1">'July by Class'!#REF!,'July by Class'!$I$34,'July by Class'!#REF!,'July by Class'!#REF!,'July by Class'!#REF!,'July by Class'!#REF!,'July by Class'!#REF!,'July by Class'!#REF!,'July by Class'!$I$35,'July by Class'!#REF!,'July by Class'!#REF!,'July by Class'!#REF!,'July by Class'!#REF!,'July by Class'!#REF!,'July by Class'!#REF!</definedName>
    <definedName name="QB_FORMULA_5" localSheetId="1" hidden="1">'July by Month'!#REF!,'July by Month'!#REF!,'July by Month'!#REF!,'July by Month'!#REF!,'July by Month'!#REF!,'July by Month'!#REF!,'July by Month'!#REF!,'July by Month'!#REF!</definedName>
    <definedName name="QB_FORMULA_5" localSheetId="3" hidden="1">'July Detail'!#REF!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'July by Class'!#REF!,'July by Class'!#REF!,'July by Class'!#REF!</definedName>
    <definedName name="QB_FORMULA_5_1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5_1" localSheetId="3" hidden="1">'July Detail'!#REF!,'July Detail'!#REF!,'July Detail'!#REF!,'July Detail'!#REF!,'July Detail'!#REF!,'July Detail'!#REF!,'July Detail'!#REF!</definedName>
    <definedName name="QB_FORMULA_5_2" localSheetId="2" hidden="1">'July by Class'!#REF!,'July by Class'!#REF!</definedName>
    <definedName name="QB_FORMULA_5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5_3" localSheetId="2" hidden="1">'July by Class'!#REF!,'July by Class'!#REF!,'July by Class'!#REF!,'July by Class'!#REF!,'July by Class'!#REF!</definedName>
    <definedName name="QB_FORMULA_5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5_4" localSheetId="2" hidden="1">'July by Class'!#REF!,'July by Class'!#REF!,'July by Class'!#REF!,'July by Class'!#REF!,'July by Class'!$I$41,'July by Class'!#REF!,'July by Class'!#REF!,'July by Class'!#REF!,'July by Class'!#REF!,'July by Class'!#REF!,'July by Class'!#REF!,'July by Class'!#REF!,'July by Class'!#REF!,'July by Class'!$I$42,'July by Class'!#REF!,'July by Class'!#REF!</definedName>
    <definedName name="QB_FORMULA_5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5_5" localSheetId="2" hidden="1">'July by Class'!#REF!,'July by Class'!#REF!,'July by Class'!#REF!,'July by Class'!#REF!,'July by Class'!#REF!,'July by Class'!$I$38,'July by Class'!#REF!,'July by Class'!#REF!,'July by Class'!#REF!,'July by Class'!#REF!,'July by Class'!#REF!,'July by Class'!#REF!,'July by Class'!$I$39,'July by Class'!#REF!,'July by Class'!#REF!,'July by Class'!#REF!</definedName>
    <definedName name="QB_FORMULA_5_5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2" hidden="1">'July by Class'!#REF!,'July by Class'!#REF!,'July by Class'!#REF!,'July by Class'!#REF!,'July by Class'!#REF!,'July by Class'!#REF!,'July by Class'!$I$43,'July by Class'!#REF!,'July by Class'!#REF!,'July by Class'!#REF!,'July by Class'!#REF!,'July by Class'!#REF!,'July by Class'!#REF!,'July by Class'!#REF!,'July by Class'!#REF!,'July by Class'!$I$44</definedName>
    <definedName name="QB_FORMULA_6" localSheetId="1" hidden="1">'July by Month'!#REF!,'July by Month'!#REF!,'July by Month'!#REF!,'July by Month'!#REF!,'July by Month'!#REF!,'July by Month'!#REF!</definedName>
    <definedName name="QB_FORMULA_6_1" localSheetId="2" hidden="1">'July by Class'!#REF!,'July by Class'!#REF!,'July by Class'!#REF!</definedName>
    <definedName name="QB_FORMULA_6_1" localSheetId="1" hidden="1">'July by Month'!#REF!,'July by Month'!#REF!,'July by Month'!#REF!,'July by Month'!#REF!,'July by Month'!#REF!,'July by Month'!#REF!</definedName>
    <definedName name="QB_FORMULA_6_2" localSheetId="2" hidden="1">'July by Class'!#REF!,'July by Class'!#REF!,'July by Class'!$J$36,'July by Class'!#REF!,'July by Class'!#REF!,'July by Class'!#REF!,'July by Class'!$I$37,'July by Class'!#REF!,'July by Class'!#REF!,'July by Class'!#REF!,'July by Class'!$J$37,'July by Class'!#REF!,'July by Class'!#REF!,'July by Class'!#REF!</definedName>
    <definedName name="QB_FORMULA_6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6_3" localSheetId="2" hidden="1">'July by Class'!$N$33,'July by Class'!$O$33,'July by Class'!$P$33,'July by Class'!$I$34,'July by Class'!$J$34,'July by Class'!$K$34,'July by Class'!$L$34,'July by Class'!$M$34,'July by Class'!$N$34,'July by Class'!$O$34,'July by Class'!$P$34</definedName>
    <definedName name="QB_FORMULA_6_3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6_4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7" localSheetId="2" hidden="1">'July by Class'!#REF!,'July by Class'!#REF!,'July by Class'!#REF!,'July by Class'!#REF!,'July by Class'!#REF!,'July by Class'!#REF!,'July by Class'!#REF!,'July by Class'!#REF!,'July by Class'!$I$45,'July by Class'!#REF!,'July by Class'!#REF!,'July by Class'!#REF!,'July by Class'!#REF!,'July by Class'!#REF!,'July by Class'!#REF!,'July by Class'!#REF!</definedName>
    <definedName name="QB_FORMULA_7" localSheetId="1" hidden="1">'July by Month'!#REF!,'July by Month'!#REF!,'July by Month'!#REF!</definedName>
    <definedName name="QB_FORMULA_7_1" localSheetId="1" hidden="1">'July by Month'!#REF!,'July by Month'!#REF!,'July by Month'!#REF!</definedName>
    <definedName name="QB_FORMULA_7_2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8" localSheetId="2" hidden="1">'July by Class'!#REF!</definedName>
    <definedName name="QB_FORMULA_8" localSheetId="1" hidden="1">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Month'!#REF!,'July by Month'!#REF!</definedName>
    <definedName name="QB_FORMULA_9" localSheetId="1" hidden="1">'July by Month'!#REF!,'July by Month'!#REF!,'July by Month'!#REF!,'July by Month'!#REF!,'July by Month'!#REF!,'July by Month'!#REF!,'July by Month'!#REF!,'July by Month'!#REF!,'July by Month'!#REF!,'July by Month'!#REF!</definedName>
    <definedName name="QB_ROW_1023010" localSheetId="5" hidden="1">'Detail Jan-May'!$B$5</definedName>
    <definedName name="QB_ROW_1023010" localSheetId="3" hidden="1">'July Detail'!$B$2</definedName>
    <definedName name="QB_ROW_1023040" localSheetId="0" hidden="1">'by Month'!$E$8</definedName>
    <definedName name="QB_ROW_1023040" localSheetId="2" hidden="1">'July by Class'!$E$4</definedName>
    <definedName name="QB_ROW_1023040" localSheetId="1" hidden="1">'July by Month'!#REF!</definedName>
    <definedName name="QB_ROW_1023040" localSheetId="3" hidden="1">'July Detail'!#REF!</definedName>
    <definedName name="QB_ROW_1023040_1" localSheetId="0" hidden="1">'by Month'!$E$4</definedName>
    <definedName name="QB_ROW_1023040_1" localSheetId="1" hidden="1">'July by Month'!#REF!</definedName>
    <definedName name="QB_ROW_1023040_1" localSheetId="3" hidden="1">'July Detail'!$A$4</definedName>
    <definedName name="QB_ROW_1023040_2" localSheetId="1" hidden="1">'July by Month'!$F$5</definedName>
    <definedName name="QB_ROW_1023040_2" localSheetId="3" hidden="1">'July Detail'!$E$4</definedName>
    <definedName name="QB_ROW_1023040_3" localSheetId="1" hidden="1">'July by Month'!$E$5</definedName>
    <definedName name="QB_ROW_1023310" localSheetId="5" hidden="1">'Detail Jan-May'!$B$30</definedName>
    <definedName name="QB_ROW_1023310" localSheetId="3" hidden="1">'July Detail'!$B$11</definedName>
    <definedName name="QB_ROW_1023340" localSheetId="0" hidden="1">'by Month'!$E$13</definedName>
    <definedName name="QB_ROW_1023340" localSheetId="2" hidden="1">'July by Class'!$E$10</definedName>
    <definedName name="QB_ROW_1023340" localSheetId="1" hidden="1">'July by Month'!#REF!</definedName>
    <definedName name="QB_ROW_1023340" localSheetId="3" hidden="1">'July Detail'!#REF!</definedName>
    <definedName name="QB_ROW_1023340_1" localSheetId="0" hidden="1">'by Month'!$E$9</definedName>
    <definedName name="QB_ROW_1023340_1" localSheetId="2" hidden="1">'July by Class'!$E$9</definedName>
    <definedName name="QB_ROW_1023340_1" localSheetId="1" hidden="1">'July by Month'!#REF!</definedName>
    <definedName name="QB_ROW_1023340_1" localSheetId="3" hidden="1">'July Detail'!#REF!</definedName>
    <definedName name="QB_ROW_1023340_2" localSheetId="2" hidden="1">'July by Class'!$E$11</definedName>
    <definedName name="QB_ROW_1023340_2" localSheetId="1" hidden="1">'July by Month'!#REF!</definedName>
    <definedName name="QB_ROW_1023340_2" localSheetId="3" hidden="1">'July Detail'!$A$13</definedName>
    <definedName name="QB_ROW_1023340_3" localSheetId="2" hidden="1">'July by Class'!$E$8</definedName>
    <definedName name="QB_ROW_1023340_3" localSheetId="1" hidden="1">'July by Month'!$F$10</definedName>
    <definedName name="QB_ROW_1023340_3" localSheetId="3" hidden="1">'July Detail'!$A$14</definedName>
    <definedName name="QB_ROW_1023340_4" localSheetId="1" hidden="1">'July by Month'!$E$10</definedName>
    <definedName name="QB_ROW_1023340_4" localSheetId="3" hidden="1">'July Detail'!$A$16</definedName>
    <definedName name="QB_ROW_1023340_5" localSheetId="3" hidden="1">'July Detail'!$E$11</definedName>
    <definedName name="QB_ROW_11006010" localSheetId="4" hidden="1">'Unpaid Bills'!#REF!</definedName>
    <definedName name="QB_ROW_11006310" localSheetId="4" hidden="1">'Unpaid Bills'!#REF!</definedName>
    <definedName name="QB_ROW_11018010" localSheetId="4" hidden="1">'Unpaid Bills'!#REF!</definedName>
    <definedName name="QB_ROW_11018310" localSheetId="4" hidden="1">'Unpaid Bills'!#REF!</definedName>
    <definedName name="QB_ROW_11019010" localSheetId="4" hidden="1">'Unpaid Bills'!#REF!</definedName>
    <definedName name="QB_ROW_11019310" localSheetId="4" hidden="1">'Unpaid Bills'!#REF!</definedName>
    <definedName name="QB_ROW_11020010" localSheetId="4" hidden="1">'Unpaid Bills'!#REF!</definedName>
    <definedName name="QB_ROW_11020310" localSheetId="4" hidden="1">'Unpaid Bills'!#REF!</definedName>
    <definedName name="QB_ROW_11021010" localSheetId="4" hidden="1">'Unpaid Bills'!#REF!</definedName>
    <definedName name="QB_ROW_11021310" localSheetId="4" hidden="1">'Unpaid Bills'!#REF!</definedName>
    <definedName name="QB_ROW_1357020" localSheetId="5" hidden="1">'Detail Jan-May'!$C$6</definedName>
    <definedName name="QB_ROW_1357020" localSheetId="3" hidden="1">'July Detail'!$C$3</definedName>
    <definedName name="QB_ROW_1357050" localSheetId="0" hidden="1">'by Month'!$F$9</definedName>
    <definedName name="QB_ROW_1357050" localSheetId="2" hidden="1">'July by Class'!$F$5</definedName>
    <definedName name="QB_ROW_1357050" localSheetId="1" hidden="1">'July by Month'!#REF!</definedName>
    <definedName name="QB_ROW_1357050" localSheetId="3" hidden="1">'July Detail'!$A$5</definedName>
    <definedName name="QB_ROW_1357050_1" localSheetId="0" hidden="1">'by Month'!$F$5</definedName>
    <definedName name="QB_ROW_1357050_1" localSheetId="1" hidden="1">'July by Month'!#REF!</definedName>
    <definedName name="QB_ROW_1357050_1" localSheetId="3" hidden="1">'July Detail'!$B$5</definedName>
    <definedName name="QB_ROW_1357050_2" localSheetId="1" hidden="1">'July by Month'!$G$6</definedName>
    <definedName name="QB_ROW_1357050_2" localSheetId="3" hidden="1">'July Detail'!$F$5</definedName>
    <definedName name="QB_ROW_1357050_3" localSheetId="1" hidden="1">'July by Month'!$F$6</definedName>
    <definedName name="QB_ROW_1357320" localSheetId="5" hidden="1">'Detail Jan-May'!$C$29</definedName>
    <definedName name="QB_ROW_1357320" localSheetId="3" hidden="1">'July Detail'!$C$10</definedName>
    <definedName name="QB_ROW_1357350" localSheetId="0" hidden="1">'by Month'!$F$12</definedName>
    <definedName name="QB_ROW_1357350" localSheetId="2" hidden="1">'July by Class'!$F$9</definedName>
    <definedName name="QB_ROW_1357350" localSheetId="1" hidden="1">'July by Month'!#REF!</definedName>
    <definedName name="QB_ROW_1357350" localSheetId="3" hidden="1">'July Detail'!$A$12</definedName>
    <definedName name="QB_ROW_1357350_1" localSheetId="0" hidden="1">'by Month'!$F$8</definedName>
    <definedName name="QB_ROW_1357350_1" localSheetId="2" hidden="1">'July by Class'!$F$8</definedName>
    <definedName name="QB_ROW_1357350_1" localSheetId="1" hidden="1">'July by Month'!#REF!</definedName>
    <definedName name="QB_ROW_1357350_1" localSheetId="3" hidden="1">'July Detail'!$A$9</definedName>
    <definedName name="QB_ROW_1357350_2" localSheetId="2" hidden="1">'July by Class'!$F$10</definedName>
    <definedName name="QB_ROW_1357350_2" localSheetId="1" hidden="1">'July by Month'!#REF!</definedName>
    <definedName name="QB_ROW_1357350_2" localSheetId="3" hidden="1">'July Detail'!$B$12</definedName>
    <definedName name="QB_ROW_1357350_3" localSheetId="2" hidden="1">'July by Class'!$F$7</definedName>
    <definedName name="QB_ROW_1357350_3" localSheetId="1" hidden="1">'July by Month'!$G$9</definedName>
    <definedName name="QB_ROW_1357350_3" localSheetId="3" hidden="1">'July Detail'!$B$13</definedName>
    <definedName name="QB_ROW_1357350_4" localSheetId="1" hidden="1">'July by Month'!$F$9</definedName>
    <definedName name="QB_ROW_1357350_4" localSheetId="3" hidden="1">'July Detail'!$B$15</definedName>
    <definedName name="QB_ROW_1357350_5" localSheetId="3" hidden="1">'July Detail'!$F$10</definedName>
    <definedName name="QB_ROW_1416020" localSheetId="5" hidden="1">'Detail Jan-May'!$C$32</definedName>
    <definedName name="QB_ROW_1416020" localSheetId="3" hidden="1">'July Detail'!$C$13</definedName>
    <definedName name="QB_ROW_1416050" localSheetId="0" hidden="1">'by Month'!$F$15</definedName>
    <definedName name="QB_ROW_1416050" localSheetId="2" hidden="1">'July by Class'!$F$12</definedName>
    <definedName name="QB_ROW_1416050" localSheetId="1" hidden="1">'July by Month'!#REF!</definedName>
    <definedName name="QB_ROW_1416050" localSheetId="3" hidden="1">'July Detail'!$A$15</definedName>
    <definedName name="QB_ROW_1416050_1" localSheetId="0" hidden="1">'by Month'!$F$11</definedName>
    <definedName name="QB_ROW_1416050_1" localSheetId="2" hidden="1">'July by Class'!$F$11</definedName>
    <definedName name="QB_ROW_1416050_1" localSheetId="1" hidden="1">'July by Month'!#REF!</definedName>
    <definedName name="QB_ROW_1416050_1" localSheetId="3" hidden="1">'July Detail'!$A$12</definedName>
    <definedName name="QB_ROW_1416050_2" localSheetId="2" hidden="1">'July by Class'!$F$13</definedName>
    <definedName name="QB_ROW_1416050_2" localSheetId="1" hidden="1">'July by Month'!#REF!</definedName>
    <definedName name="QB_ROW_1416050_2" localSheetId="3" hidden="1">'July Detail'!$B$16</definedName>
    <definedName name="QB_ROW_1416050_3" localSheetId="2" hidden="1">'July by Class'!$F$5</definedName>
    <definedName name="QB_ROW_1416050_3" localSheetId="1" hidden="1">'July by Month'!$G$12</definedName>
    <definedName name="QB_ROW_1416050_3" localSheetId="3" hidden="1">'July Detail'!$B$15</definedName>
    <definedName name="QB_ROW_1416050_4" localSheetId="2" hidden="1">'July by Class'!$F$10</definedName>
    <definedName name="QB_ROW_1416050_4" localSheetId="1" hidden="1">'July by Month'!$F$12</definedName>
    <definedName name="QB_ROW_1416050_4" localSheetId="3" hidden="1">'July Detail'!$B$18</definedName>
    <definedName name="QB_ROW_1416050_5" localSheetId="3" hidden="1">'July Detail'!$F$13</definedName>
    <definedName name="QB_ROW_1416320" localSheetId="5" hidden="1">'Detail Jan-May'!$C$73</definedName>
    <definedName name="QB_ROW_1416320" localSheetId="3" hidden="1">'July Detail'!$C$36</definedName>
    <definedName name="QB_ROW_1416350" localSheetId="0" hidden="1">'by Month'!$F$22</definedName>
    <definedName name="QB_ROW_1416350" localSheetId="2" hidden="1">'July by Class'!$F$16</definedName>
    <definedName name="QB_ROW_1416350" localSheetId="1" hidden="1">'July by Month'!#REF!</definedName>
    <definedName name="QB_ROW_1416350" localSheetId="3" hidden="1">'July Detail'!$A$22</definedName>
    <definedName name="QB_ROW_1416350_1" localSheetId="0" hidden="1">'by Month'!$F$18</definedName>
    <definedName name="QB_ROW_1416350_1" localSheetId="2" hidden="1">'July by Class'!$F$15</definedName>
    <definedName name="QB_ROW_1416350_1" localSheetId="1" hidden="1">'July by Month'!#REF!</definedName>
    <definedName name="QB_ROW_1416350_1" localSheetId="3" hidden="1">'July Detail'!$A$18</definedName>
    <definedName name="QB_ROW_1416350_2" localSheetId="2" hidden="1">'July by Class'!$F$17</definedName>
    <definedName name="QB_ROW_1416350_2" localSheetId="1" hidden="1">'July by Month'!#REF!</definedName>
    <definedName name="QB_ROW_1416350_2" localSheetId="3" hidden="1">'July Detail'!$B$29</definedName>
    <definedName name="QB_ROW_1416350_3" localSheetId="2" hidden="1">'July by Class'!$F$18</definedName>
    <definedName name="QB_ROW_1416350_3" localSheetId="1" hidden="1">'July by Month'!#REF!</definedName>
    <definedName name="QB_ROW_1416350_3" localSheetId="3" hidden="1">'July Detail'!$B$25</definedName>
    <definedName name="QB_ROW_1416350_4" localSheetId="2" hidden="1">'July by Class'!$F$19</definedName>
    <definedName name="QB_ROW_1416350_4" localSheetId="1" hidden="1">'July by Month'!$G$16</definedName>
    <definedName name="QB_ROW_1416350_4" localSheetId="3" hidden="1">'July Detail'!$B$35</definedName>
    <definedName name="QB_ROW_1416350_5" localSheetId="2" hidden="1">'July by Class'!$F$20</definedName>
    <definedName name="QB_ROW_1416350_5" localSheetId="1" hidden="1">'July by Month'!$F$16</definedName>
    <definedName name="QB_ROW_1416350_5" localSheetId="3" hidden="1">'July Detail'!$B$53</definedName>
    <definedName name="QB_ROW_1417040" localSheetId="5" hidden="1">'Detail Jan-May'!$E$49</definedName>
    <definedName name="QB_ROW_1417040" localSheetId="3" hidden="1">'July Detail'!$E$31</definedName>
    <definedName name="QB_ROW_1417070" localSheetId="3" hidden="1">'July Detail'!$C$14</definedName>
    <definedName name="QB_ROW_1417070_1" localSheetId="3" hidden="1">'July Detail'!$D$24</definedName>
    <definedName name="QB_ROW_1417070_2" localSheetId="3" hidden="1">'July Detail'!$D$26</definedName>
    <definedName name="QB_ROW_1417070_3" localSheetId="3" hidden="1">'July Detail'!$D$41</definedName>
    <definedName name="QB_ROW_1417070_4" localSheetId="3" hidden="1">'July Detail'!$H$58</definedName>
    <definedName name="QB_ROW_1417070_5" localSheetId="3" hidden="1">'July Detail'!$H$33</definedName>
    <definedName name="QB_ROW_1417270" localSheetId="0" hidden="1">'by Month'!$H$20</definedName>
    <definedName name="QB_ROW_1417270" localSheetId="2" hidden="1">'July by Class'!$H$13</definedName>
    <definedName name="QB_ROW_1417270" localSheetId="1" hidden="1">'July by Month'!#REF!</definedName>
    <definedName name="QB_ROW_1417270_1" localSheetId="0" hidden="1">'by Month'!$H$16</definedName>
    <definedName name="QB_ROW_1417270_1" localSheetId="2" hidden="1">'July by Class'!$H$15</definedName>
    <definedName name="QB_ROW_1417270_1" localSheetId="1" hidden="1">'July by Month'!#REF!</definedName>
    <definedName name="QB_ROW_1417270_2" localSheetId="2" hidden="1">'July by Class'!$H$16</definedName>
    <definedName name="QB_ROW_1417270_2" localSheetId="1" hidden="1">'July by Month'!#REF!</definedName>
    <definedName name="QB_ROW_1417270_3" localSheetId="2" hidden="1">'July by Class'!$H$17</definedName>
    <definedName name="QB_ROW_1417270_3" localSheetId="1" hidden="1">'July by Month'!#REF!</definedName>
    <definedName name="QB_ROW_1417270_4" localSheetId="2" hidden="1">'July by Class'!$H$18</definedName>
    <definedName name="QB_ROW_1417270_4" localSheetId="1" hidden="1">'July by Month'!$I$14</definedName>
    <definedName name="QB_ROW_1417270_5" localSheetId="2" hidden="1">'July by Class'!$H$7</definedName>
    <definedName name="QB_ROW_1417270_5" localSheetId="1" hidden="1">'July by Month'!$H$14</definedName>
    <definedName name="QB_ROW_1417340" localSheetId="5" hidden="1">'Detail Jan-May'!$E$71</definedName>
    <definedName name="QB_ROW_1417340" localSheetId="3" hidden="1">'July Detail'!$E$34</definedName>
    <definedName name="QB_ROW_1417370" localSheetId="3" hidden="1">'July Detail'!$C$16</definedName>
    <definedName name="QB_ROW_1417370_1" localSheetId="3" hidden="1">'July Detail'!$D$27</definedName>
    <definedName name="QB_ROW_1417370_2" localSheetId="3" hidden="1">'July Detail'!$D$33</definedName>
    <definedName name="QB_ROW_1417370_3" localSheetId="3" hidden="1">'July Detail'!$D$51</definedName>
    <definedName name="QB_ROW_1417370_4" localSheetId="3" hidden="1">'July Detail'!$H$60</definedName>
    <definedName name="QB_ROW_1417370_5" localSheetId="3" hidden="1">'July Detail'!$H$36</definedName>
    <definedName name="QB_ROW_1438010" localSheetId="5" hidden="1">'Detail Jan-May'!$B$75</definedName>
    <definedName name="QB_ROW_1438010" localSheetId="3" hidden="1">'July Detail'!$B$38</definedName>
    <definedName name="QB_ROW_1438040" localSheetId="0" hidden="1">'by Month'!$E$27</definedName>
    <definedName name="QB_ROW_1438040" localSheetId="2" hidden="1">'July by Class'!$E$21</definedName>
    <definedName name="QB_ROW_1438040" localSheetId="1" hidden="1">'July by Month'!#REF!</definedName>
    <definedName name="QB_ROW_1438040" localSheetId="3" hidden="1">'July Detail'!#REF!</definedName>
    <definedName name="QB_ROW_1438040_1" localSheetId="0" hidden="1">'by Month'!$E$23</definedName>
    <definedName name="QB_ROW_1438040_1" localSheetId="2" hidden="1">'July by Class'!$E$20</definedName>
    <definedName name="QB_ROW_1438040_1" localSheetId="1" hidden="1">'July by Month'!#REF!</definedName>
    <definedName name="QB_ROW_1438040_1" localSheetId="3" hidden="1">'July Detail'!#REF!</definedName>
    <definedName name="QB_ROW_1438040_2" localSheetId="2" hidden="1">'July by Class'!$E$4</definedName>
    <definedName name="QB_ROW_1438040_2" localSheetId="1" hidden="1">'July by Month'!#REF!</definedName>
    <definedName name="QB_ROW_1438040_2" localSheetId="3" hidden="1">'July Detail'!$A$17</definedName>
    <definedName name="QB_ROW_1438040_3" localSheetId="2" hidden="1">'July by Class'!$E$14</definedName>
    <definedName name="QB_ROW_1438040_3" localSheetId="1" hidden="1">'July by Month'!#REF!</definedName>
    <definedName name="QB_ROW_1438040_3" localSheetId="3" hidden="1">'July Detail'!$A$34</definedName>
    <definedName name="QB_ROW_1438040_4" localSheetId="2" hidden="1">'July by Class'!$E$22</definedName>
    <definedName name="QB_ROW_1438040_4" localSheetId="1" hidden="1">'July by Month'!$F$21</definedName>
    <definedName name="QB_ROW_1438040_4" localSheetId="3" hidden="1">'July Detail'!$A$30</definedName>
    <definedName name="QB_ROW_1438040_5" localSheetId="2" hidden="1">'July by Class'!$E$23</definedName>
    <definedName name="QB_ROW_1438040_5" localSheetId="1" hidden="1">'July by Month'!$E$21</definedName>
    <definedName name="QB_ROW_1438040_5" localSheetId="3" hidden="1">'July Detail'!$A$40</definedName>
    <definedName name="QB_ROW_1438310" localSheetId="5" hidden="1">'Detail Jan-May'!$B$303</definedName>
    <definedName name="QB_ROW_1438310" localSheetId="3" hidden="1">'July Detail'!$B$126</definedName>
    <definedName name="QB_ROW_1438340" localSheetId="0" hidden="1">'by Month'!$E$45</definedName>
    <definedName name="QB_ROW_1438340" localSheetId="2" hidden="1">'July by Class'!$E$32</definedName>
    <definedName name="QB_ROW_1438340" localSheetId="1" hidden="1">'July by Month'!#REF!</definedName>
    <definedName name="QB_ROW_1438340" localSheetId="3" hidden="1">'July Detail'!#REF!</definedName>
    <definedName name="QB_ROW_1438340_1" localSheetId="0" hidden="1">'by Month'!$E$41</definedName>
    <definedName name="QB_ROW_1438340_1" localSheetId="2" hidden="1">'July by Class'!$E$14</definedName>
    <definedName name="QB_ROW_1438340_1" localSheetId="1" hidden="1">'July by Month'!#REF!</definedName>
    <definedName name="QB_ROW_1438340_1" localSheetId="3" hidden="1">'July Detail'!#REF!</definedName>
    <definedName name="QB_ROW_1438340_2" localSheetId="2" hidden="1">'July by Class'!$E$22</definedName>
    <definedName name="QB_ROW_1438340_2" localSheetId="1" hidden="1">'July by Month'!#REF!</definedName>
    <definedName name="QB_ROW_1438340_2" localSheetId="3" hidden="1">'July Detail'!$A$50</definedName>
    <definedName name="QB_ROW_1438340_3" localSheetId="2" hidden="1">'July by Class'!$E$23</definedName>
    <definedName name="QB_ROW_1438340_3" localSheetId="1" hidden="1">'July by Month'!#REF!</definedName>
    <definedName name="QB_ROW_1438340_3" localSheetId="3" hidden="1">'July Detail'!$A$65</definedName>
    <definedName name="QB_ROW_1438340_4" localSheetId="2" hidden="1">'July by Class'!$E$31</definedName>
    <definedName name="QB_ROW_1438340_4" localSheetId="1" hidden="1">'July by Month'!#REF!</definedName>
    <definedName name="QB_ROW_1438340_4" localSheetId="3" hidden="1">'July Detail'!$A$73</definedName>
    <definedName name="QB_ROW_1438340_5" localSheetId="2" hidden="1">'July by Class'!$E$34</definedName>
    <definedName name="QB_ROW_1438340_5" localSheetId="1" hidden="1">'July by Month'!#REF!</definedName>
    <definedName name="QB_ROW_1438340_5" localSheetId="3" hidden="1">'July Detail'!$A$70</definedName>
    <definedName name="QB_ROW_1439020" localSheetId="5" hidden="1">'Detail Jan-May'!$C$76</definedName>
    <definedName name="QB_ROW_1439020" localSheetId="3" hidden="1">'July Detail'!$C$39</definedName>
    <definedName name="QB_ROW_1439050" localSheetId="0" hidden="1">'by Month'!$F$28</definedName>
    <definedName name="QB_ROW_1439050" localSheetId="2" hidden="1">'July by Class'!$F$22</definedName>
    <definedName name="QB_ROW_1439050" localSheetId="1" hidden="1">'July by Month'!#REF!</definedName>
    <definedName name="QB_ROW_1439050" localSheetId="3" hidden="1">'July Detail'!$A$28</definedName>
    <definedName name="QB_ROW_1439050_1" localSheetId="0" hidden="1">'by Month'!$F$24</definedName>
    <definedName name="QB_ROW_1439050_1" localSheetId="2" hidden="1">'July by Class'!$F$21</definedName>
    <definedName name="QB_ROW_1439050_1" localSheetId="1" hidden="1">'July by Month'!#REF!</definedName>
    <definedName name="QB_ROW_1439050_1" localSheetId="3" hidden="1">'July Detail'!$A$24</definedName>
    <definedName name="QB_ROW_1439050_2" localSheetId="2" hidden="1">'July by Class'!$F$5</definedName>
    <definedName name="QB_ROW_1439050_2" localSheetId="1" hidden="1">'July by Month'!#REF!</definedName>
    <definedName name="QB_ROW_1439050_2" localSheetId="3" hidden="1">'July Detail'!$B$18</definedName>
    <definedName name="QB_ROW_1439050_3" localSheetId="2" hidden="1">'July by Class'!$F$15</definedName>
    <definedName name="QB_ROW_1439050_3" localSheetId="1" hidden="1">'July by Month'!#REF!</definedName>
    <definedName name="QB_ROW_1439050_3" localSheetId="3" hidden="1">'July Detail'!$B$35</definedName>
    <definedName name="QB_ROW_1439050_4" localSheetId="2" hidden="1">'July by Class'!$F$23</definedName>
    <definedName name="QB_ROW_1439050_4" localSheetId="1" hidden="1">'July by Month'!$G$22</definedName>
    <definedName name="QB_ROW_1439050_4" localSheetId="3" hidden="1">'July Detail'!$B$31</definedName>
    <definedName name="QB_ROW_1439050_5" localSheetId="2" hidden="1">'July by Class'!$F$24</definedName>
    <definedName name="QB_ROW_1439050_5" localSheetId="1" hidden="1">'July by Month'!$F$22</definedName>
    <definedName name="QB_ROW_1439050_5" localSheetId="3" hidden="1">'July Detail'!$B$41</definedName>
    <definedName name="QB_ROW_1439320" localSheetId="5" hidden="1">'Detail Jan-May'!$C$302</definedName>
    <definedName name="QB_ROW_1439320" localSheetId="3" hidden="1">'July Detail'!$C$125</definedName>
    <definedName name="QB_ROW_1439350" localSheetId="0" hidden="1">'by Month'!$F$44</definedName>
    <definedName name="QB_ROW_1439350" localSheetId="2" hidden="1">'July by Class'!$F$31</definedName>
    <definedName name="QB_ROW_1439350" localSheetId="1" hidden="1">'July by Month'!#REF!</definedName>
    <definedName name="QB_ROW_1439350" localSheetId="3" hidden="1">'July Detail'!$A$76</definedName>
    <definedName name="QB_ROW_1439350_1" localSheetId="0" hidden="1">'by Month'!$F$40</definedName>
    <definedName name="QB_ROW_1439350_1" localSheetId="2" hidden="1">'July by Class'!$F$13</definedName>
    <definedName name="QB_ROW_1439350_1" localSheetId="1" hidden="1">'July by Month'!#REF!</definedName>
    <definedName name="QB_ROW_1439350_1" localSheetId="3" hidden="1">'July Detail'!$A$70</definedName>
    <definedName name="QB_ROW_1439350_2" localSheetId="2" hidden="1">'July by Class'!$F$21</definedName>
    <definedName name="QB_ROW_1439350_2" localSheetId="1" hidden="1">'July by Month'!#REF!</definedName>
    <definedName name="QB_ROW_1439350_2" localSheetId="3" hidden="1">'July Detail'!$B$49</definedName>
    <definedName name="QB_ROW_1439350_3" localSheetId="2" hidden="1">'July by Class'!$F$22</definedName>
    <definedName name="QB_ROW_1439350_3" localSheetId="1" hidden="1">'July by Month'!#REF!</definedName>
    <definedName name="QB_ROW_1439350_3" localSheetId="3" hidden="1">'July Detail'!$B$64</definedName>
    <definedName name="QB_ROW_1439350_4" localSheetId="2" hidden="1">'July by Class'!$F$30</definedName>
    <definedName name="QB_ROW_1439350_4" localSheetId="1" hidden="1">'July by Month'!#REF!</definedName>
    <definedName name="QB_ROW_1439350_4" localSheetId="3" hidden="1">'July Detail'!$B$72</definedName>
    <definedName name="QB_ROW_1439350_5" localSheetId="2" hidden="1">'July by Class'!$F$33</definedName>
    <definedName name="QB_ROW_1439350_5" localSheetId="1" hidden="1">'July by Month'!#REF!</definedName>
    <definedName name="QB_ROW_1439350_5" localSheetId="3" hidden="1">'July Detail'!$B$69</definedName>
    <definedName name="QB_ROW_1440030" localSheetId="5" hidden="1">'Detail Jan-May'!$D$82</definedName>
    <definedName name="QB_ROW_1440030" localSheetId="3" hidden="1">'July Detail'!$D$40</definedName>
    <definedName name="QB_ROW_1440060" localSheetId="3" hidden="1">'July Detail'!$B$29</definedName>
    <definedName name="QB_ROW_1440060_1" localSheetId="3" hidden="1">'July Detail'!$B$28</definedName>
    <definedName name="QB_ROW_1440060_2" localSheetId="3" hidden="1">'July Detail'!$C$19</definedName>
    <definedName name="QB_ROW_1440060_3" localSheetId="3" hidden="1">'July Detail'!$C$39</definedName>
    <definedName name="QB_ROW_1440060_4" localSheetId="3" hidden="1">'July Detail'!$C$35</definedName>
    <definedName name="QB_ROW_1440060_5" localSheetId="3" hidden="1">'July Detail'!$C$42</definedName>
    <definedName name="QB_ROW_1440260" localSheetId="0" hidden="1">'by Month'!$G$30</definedName>
    <definedName name="QB_ROW_1440260" localSheetId="2" hidden="1">'July by Class'!$G$23</definedName>
    <definedName name="QB_ROW_1440260" localSheetId="1" hidden="1">'July by Month'!#REF!</definedName>
    <definedName name="QB_ROW_1440260_1" localSheetId="0" hidden="1">'by Month'!$G$26</definedName>
    <definedName name="QB_ROW_1440260_1" localSheetId="2" hidden="1">'July by Class'!$G$6</definedName>
    <definedName name="QB_ROW_1440260_1" localSheetId="1" hidden="1">'July by Month'!#REF!</definedName>
    <definedName name="QB_ROW_1440260_2" localSheetId="2" hidden="1">'July by Class'!$G$16</definedName>
    <definedName name="QB_ROW_1440260_2" localSheetId="1" hidden="1">'July by Month'!#REF!</definedName>
    <definedName name="QB_ROW_1440260_3" localSheetId="2" hidden="1">'July by Class'!$G$25</definedName>
    <definedName name="QB_ROW_1440260_3" localSheetId="1" hidden="1">'July by Month'!#REF!</definedName>
    <definedName name="QB_ROW_1440260_4" localSheetId="2" hidden="1">'July by Class'!$G$27</definedName>
    <definedName name="QB_ROW_1440260_4" localSheetId="1" hidden="1">'July by Month'!$H$23</definedName>
    <definedName name="QB_ROW_1440260_5" localSheetId="2" hidden="1">'July by Class'!$G$28</definedName>
    <definedName name="QB_ROW_1440260_5" localSheetId="1" hidden="1">'July by Month'!$G$23</definedName>
    <definedName name="QB_ROW_1440330" localSheetId="5" hidden="1">'Detail Jan-May'!$D$133</definedName>
    <definedName name="QB_ROW_1440330" localSheetId="3" hidden="1">'July Detail'!$D$51</definedName>
    <definedName name="QB_ROW_1440360" localSheetId="3" hidden="1">'July Detail'!$B$41</definedName>
    <definedName name="QB_ROW_1440360_1" localSheetId="3" hidden="1">'July Detail'!$B$38</definedName>
    <definedName name="QB_ROW_1440360_2" localSheetId="3" hidden="1">'July Detail'!$C$30</definedName>
    <definedName name="QB_ROW_1440360_3" localSheetId="3" hidden="1">'July Detail'!$C$29</definedName>
    <definedName name="QB_ROW_1440360_4" localSheetId="3" hidden="1">'July Detail'!$C$50</definedName>
    <definedName name="QB_ROW_1440360_5" localSheetId="3" hidden="1">'July Detail'!$C$47</definedName>
    <definedName name="QB_ROW_1441030" localSheetId="5" hidden="1">'Detail Jan-May'!$D$77</definedName>
    <definedName name="QB_ROW_1441060" localSheetId="3" hidden="1">'July Detail'!$B$25</definedName>
    <definedName name="QB_ROW_1441060_1" localSheetId="3" hidden="1">'July Detail'!$C$36</definedName>
    <definedName name="QB_ROW_1441060_2" localSheetId="3" hidden="1">'July Detail'!$C$32</definedName>
    <definedName name="QB_ROW_1441060_3" localSheetId="3" hidden="1">'July Detail'!$C$60</definedName>
    <definedName name="QB_ROW_1441060_4" localSheetId="3" hidden="1">'July Detail'!$G$32</definedName>
    <definedName name="QB_ROW_1441260" localSheetId="0" hidden="1">'by Month'!$G$29</definedName>
    <definedName name="QB_ROW_1441260" localSheetId="2" hidden="1">'July by Class'!$G$22</definedName>
    <definedName name="QB_ROW_1441260" localSheetId="1" hidden="1">'July by Month'!#REF!</definedName>
    <definedName name="QB_ROW_1441260_1" localSheetId="0" hidden="1">'by Month'!$G$25</definedName>
    <definedName name="QB_ROW_1441260_1" localSheetId="2" hidden="1">'July by Class'!$G$24</definedName>
    <definedName name="QB_ROW_1441260_1" localSheetId="1" hidden="1">'July by Month'!#REF!</definedName>
    <definedName name="QB_ROW_1441260_2" localSheetId="2" hidden="1">'July by Class'!$G$26</definedName>
    <definedName name="QB_ROW_1441260_2" localSheetId="1" hidden="1">'July by Month'!#REF!</definedName>
    <definedName name="QB_ROW_1441260_3" localSheetId="2" hidden="1">'July by Class'!$G$27</definedName>
    <definedName name="QB_ROW_1441260_3" localSheetId="1" hidden="1">'July by Month'!#REF!</definedName>
    <definedName name="QB_ROW_1441330" localSheetId="5" hidden="1">'Detail Jan-May'!$D$81</definedName>
    <definedName name="QB_ROW_1441360" localSheetId="3" hidden="1">'July Detail'!$B$27</definedName>
    <definedName name="QB_ROW_1441360_1" localSheetId="3" hidden="1">'July Detail'!$C$38</definedName>
    <definedName name="QB_ROW_1441360_2" localSheetId="3" hidden="1">'July Detail'!$C$34</definedName>
    <definedName name="QB_ROW_1441360_3" localSheetId="3" hidden="1">'July Detail'!$C$62</definedName>
    <definedName name="QB_ROW_1441360_4" localSheetId="3" hidden="1">'July Detail'!$G$34</definedName>
    <definedName name="QB_ROW_1442060" localSheetId="3" hidden="1">'July Detail'!$C$30</definedName>
    <definedName name="QB_ROW_1442260" localSheetId="2" hidden="1">'July by Class'!$G$8</definedName>
    <definedName name="QB_ROW_1442260" localSheetId="1" hidden="1">'July by Month'!#REF!</definedName>
    <definedName name="QB_ROW_1442260_1" localSheetId="2" hidden="1">'July by Class'!$G$17</definedName>
    <definedName name="QB_ROW_1442260_1" localSheetId="1" hidden="1">'July by Month'!#REF!</definedName>
    <definedName name="QB_ROW_1442260_2" localSheetId="2" hidden="1">'July by Class'!$G$29</definedName>
    <definedName name="QB_ROW_1442260_2" localSheetId="1" hidden="1">'July by Month'!#REF!</definedName>
    <definedName name="QB_ROW_1442260_3" localSheetId="1" hidden="1">'July by Month'!#REF!</definedName>
    <definedName name="QB_ROW_1442360" localSheetId="3" hidden="1">'July Detail'!$C$35</definedName>
    <definedName name="QB_ROW_1443030" localSheetId="5" hidden="1">'Detail Jan-May'!$D$134</definedName>
    <definedName name="QB_ROW_1443030" localSheetId="3" hidden="1">'July Detail'!$D$52</definedName>
    <definedName name="QB_ROW_1443060" localSheetId="3" hidden="1">'July Detail'!$B$42</definedName>
    <definedName name="QB_ROW_1443060_1" localSheetId="3" hidden="1">'July Detail'!$B$39</definedName>
    <definedName name="QB_ROW_1443060_2" localSheetId="3" hidden="1">'July Detail'!$C$31</definedName>
    <definedName name="QB_ROW_1443060_3" localSheetId="3" hidden="1">'July Detail'!$C$36</definedName>
    <definedName name="QB_ROW_1443060_4" localSheetId="3" hidden="1">'July Detail'!$C$51</definedName>
    <definedName name="QB_ROW_1443060_5" localSheetId="3" hidden="1">'July Detail'!$C$48</definedName>
    <definedName name="QB_ROW_1443260" localSheetId="0" hidden="1">'by Month'!$G$31</definedName>
    <definedName name="QB_ROW_1443260" localSheetId="2" hidden="1">'July by Class'!$G$24</definedName>
    <definedName name="QB_ROW_1443260" localSheetId="1" hidden="1">'July by Month'!#REF!</definedName>
    <definedName name="QB_ROW_1443260_1" localSheetId="0" hidden="1">'by Month'!$G$27</definedName>
    <definedName name="QB_ROW_1443260_1" localSheetId="2" hidden="1">'July by Class'!$G$9</definedName>
    <definedName name="QB_ROW_1443260_1" localSheetId="1" hidden="1">'July by Month'!#REF!</definedName>
    <definedName name="QB_ROW_1443260_2" localSheetId="2" hidden="1">'July by Class'!$G$17</definedName>
    <definedName name="QB_ROW_1443260_2" localSheetId="1" hidden="1">'July by Month'!#REF!</definedName>
    <definedName name="QB_ROW_1443260_3" localSheetId="2" hidden="1">'July by Class'!$G$18</definedName>
    <definedName name="QB_ROW_1443260_3" localSheetId="1" hidden="1">'July by Month'!#REF!</definedName>
    <definedName name="QB_ROW_1443260_4" localSheetId="2" hidden="1">'July by Class'!$G$26</definedName>
    <definedName name="QB_ROW_1443260_4" localSheetId="1" hidden="1">'July by Month'!#REF!</definedName>
    <definedName name="QB_ROW_1443260_5" localSheetId="2" hidden="1">'July by Class'!$G$28</definedName>
    <definedName name="QB_ROW_1443260_5" localSheetId="1" hidden="1">'July by Month'!$H$24</definedName>
    <definedName name="QB_ROW_1443330" localSheetId="5" hidden="1">'Detail Jan-May'!$D$143</definedName>
    <definedName name="QB_ROW_1443330" localSheetId="3" hidden="1">'July Detail'!$D$54</definedName>
    <definedName name="QB_ROW_1443360" localSheetId="3" hidden="1">'July Detail'!$B$44</definedName>
    <definedName name="QB_ROW_1443360_1" localSheetId="3" hidden="1">'July Detail'!$B$41</definedName>
    <definedName name="QB_ROW_1443360_2" localSheetId="3" hidden="1">'July Detail'!$C$34</definedName>
    <definedName name="QB_ROW_1443360_3" localSheetId="3" hidden="1">'July Detail'!$C$41</definedName>
    <definedName name="QB_ROW_1443360_4" localSheetId="3" hidden="1">'July Detail'!$C$53</definedName>
    <definedName name="QB_ROW_1443360_5" localSheetId="3" hidden="1">'July Detail'!$C$50</definedName>
    <definedName name="QB_ROW_1444060" localSheetId="3" hidden="1">'July Detail'!$G$53</definedName>
    <definedName name="QB_ROW_1444260" localSheetId="2" hidden="1">'July by Class'!$G$25</definedName>
    <definedName name="QB_ROW_1444260" localSheetId="1" hidden="1">'July by Month'!#REF!</definedName>
    <definedName name="QB_ROW_1444260_1" localSheetId="1" hidden="1">'July by Month'!#REF!</definedName>
    <definedName name="QB_ROW_1444360" localSheetId="3" hidden="1">'July Detail'!$G$55</definedName>
    <definedName name="QB_ROW_1446030" localSheetId="5" hidden="1">'Detail Jan-May'!$D$144</definedName>
    <definedName name="QB_ROW_1446060" localSheetId="3" hidden="1">'July Detail'!$B$45</definedName>
    <definedName name="QB_ROW_1446060_1" localSheetId="3" hidden="1">'July Detail'!$B$42</definedName>
    <definedName name="QB_ROW_1446060_2" localSheetId="3" hidden="1">'July Detail'!$C$35</definedName>
    <definedName name="QB_ROW_1446060_3" localSheetId="3" hidden="1">'July Detail'!$C$51</definedName>
    <definedName name="QB_ROW_1446060_4" localSheetId="3" hidden="1">'July Detail'!$C$79</definedName>
    <definedName name="QB_ROW_1446060_5" localSheetId="3" hidden="1">'July Detail'!$G$85</definedName>
    <definedName name="QB_ROW_1446260" localSheetId="0" hidden="1">'by Month'!$G$32</definedName>
    <definedName name="QB_ROW_1446260" localSheetId="2" hidden="1">'July by Class'!$G$25</definedName>
    <definedName name="QB_ROW_1446260" localSheetId="1" hidden="1">'July by Month'!#REF!</definedName>
    <definedName name="QB_ROW_1446260_1" localSheetId="0" hidden="1">'by Month'!$G$28</definedName>
    <definedName name="QB_ROW_1446260_1" localSheetId="2" hidden="1">'July by Class'!$G$18</definedName>
    <definedName name="QB_ROW_1446260_1" localSheetId="1" hidden="1">'July by Month'!#REF!</definedName>
    <definedName name="QB_ROW_1446260_2" localSheetId="2" hidden="1">'July by Class'!$G$26</definedName>
    <definedName name="QB_ROW_1446260_2" localSheetId="1" hidden="1">'July by Month'!#REF!</definedName>
    <definedName name="QB_ROW_1446260_3" localSheetId="2" hidden="1">'July by Class'!$G$29</definedName>
    <definedName name="QB_ROW_1446260_3" localSheetId="1" hidden="1">'July by Month'!#REF!</definedName>
    <definedName name="QB_ROW_1446260_4" localSheetId="2" hidden="1">'July by Class'!$G$31</definedName>
    <definedName name="QB_ROW_1446260_4" localSheetId="1" hidden="1">'July by Month'!#REF!</definedName>
    <definedName name="QB_ROW_1446260_5" localSheetId="2" hidden="1">'July by Class'!$G$27</definedName>
    <definedName name="QB_ROW_1446260_5" localSheetId="1" hidden="1">'July by Month'!$H$25</definedName>
    <definedName name="QB_ROW_1446330" localSheetId="5" hidden="1">'Detail Jan-May'!$D$174</definedName>
    <definedName name="QB_ROW_1446360" localSheetId="3" hidden="1">'July Detail'!$B$48</definedName>
    <definedName name="QB_ROW_1446360_1" localSheetId="3" hidden="1">'July Detail'!$B$46</definedName>
    <definedName name="QB_ROW_1446360_2" localSheetId="3" hidden="1">'July Detail'!$C$38</definedName>
    <definedName name="QB_ROW_1446360_3" localSheetId="3" hidden="1">'July Detail'!$C$56</definedName>
    <definedName name="QB_ROW_1446360_4" localSheetId="3" hidden="1">'July Detail'!$C$81</definedName>
    <definedName name="QB_ROW_1446360_5" localSheetId="3" hidden="1">'July Detail'!$G$91</definedName>
    <definedName name="QB_ROW_1447030" localSheetId="5" hidden="1">'Detail Jan-May'!$D$175</definedName>
    <definedName name="QB_ROW_1447030" localSheetId="3" hidden="1">'July Detail'!$D$55</definedName>
    <definedName name="QB_ROW_1447060" localSheetId="3" hidden="1">'July Detail'!$B$49</definedName>
    <definedName name="QB_ROW_1447060_1" localSheetId="3" hidden="1">'July Detail'!$C$54</definedName>
    <definedName name="QB_ROW_1447060_2" localSheetId="3" hidden="1">'July Detail'!$C$59</definedName>
    <definedName name="QB_ROW_1447060_3" localSheetId="3" hidden="1">'July Detail'!$G$92</definedName>
    <definedName name="QB_ROW_1447060_4" localSheetId="3" hidden="1">'July Detail'!$G$60</definedName>
    <definedName name="QB_ROW_1447060_5" localSheetId="3" hidden="1">'July Detail'!$G$59</definedName>
    <definedName name="QB_ROW_1447260" localSheetId="0" hidden="1">'by Month'!$G$33</definedName>
    <definedName name="QB_ROW_1447260" localSheetId="2" hidden="1">'July by Class'!$G$26</definedName>
    <definedName name="QB_ROW_1447260" localSheetId="1" hidden="1">'July by Month'!#REF!</definedName>
    <definedName name="QB_ROW_1447260_1" localSheetId="0" hidden="1">'by Month'!$G$29</definedName>
    <definedName name="QB_ROW_1447260_1" localSheetId="2" hidden="1">'July by Class'!$G$27</definedName>
    <definedName name="QB_ROW_1447260_1" localSheetId="1" hidden="1">'July by Month'!#REF!</definedName>
    <definedName name="QB_ROW_1447260_2" localSheetId="2" hidden="1">'July by Class'!$G$32</definedName>
    <definedName name="QB_ROW_1447260_2" localSheetId="1" hidden="1">'July by Month'!#REF!</definedName>
    <definedName name="QB_ROW_1447260_3" localSheetId="2" hidden="1">'July by Class'!$G$28</definedName>
    <definedName name="QB_ROW_1447260_3" localSheetId="1" hidden="1">'July by Month'!#REF!</definedName>
    <definedName name="QB_ROW_1447260_4" localSheetId="2" hidden="1">'July by Class'!$G$24</definedName>
    <definedName name="QB_ROW_1447260_4" localSheetId="1" hidden="1">'July by Month'!#REF!</definedName>
    <definedName name="QB_ROW_1447330" localSheetId="5" hidden="1">'Detail Jan-May'!$D$188</definedName>
    <definedName name="QB_ROW_1447330" localSheetId="3" hidden="1">'July Detail'!$D$58</definedName>
    <definedName name="QB_ROW_1447360" localSheetId="3" hidden="1">'July Detail'!$B$52</definedName>
    <definedName name="QB_ROW_1447360_1" localSheetId="3" hidden="1">'July Detail'!$C$56</definedName>
    <definedName name="QB_ROW_1447360_2" localSheetId="3" hidden="1">'July Detail'!$C$61</definedName>
    <definedName name="QB_ROW_1447360_3" localSheetId="3" hidden="1">'July Detail'!$G$94</definedName>
    <definedName name="QB_ROW_1447360_4" localSheetId="3" hidden="1">'July Detail'!$G$63</definedName>
    <definedName name="QB_ROW_1447360_5" localSheetId="3" hidden="1">'July Detail'!$G$61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30" localSheetId="3" hidden="1">'July Detail'!$D$86</definedName>
    <definedName name="QB_ROW_1452060" localSheetId="3" hidden="1">'July Detail'!$B$51</definedName>
    <definedName name="QB_ROW_1452060_1" localSheetId="3" hidden="1">'July Detail'!$C$61</definedName>
    <definedName name="QB_ROW_1452060_2" localSheetId="3" hidden="1">'July Detail'!$G$91</definedName>
    <definedName name="QB_ROW_1452060_3" localSheetId="3" hidden="1">'July Detail'!$G$50</definedName>
    <definedName name="QB_ROW_1452060_4" localSheetId="3" hidden="1">'July Detail'!$G$60</definedName>
    <definedName name="QB_ROW_1452260" localSheetId="0" hidden="1">'by Month'!$G$38</definedName>
    <definedName name="QB_ROW_1452260" localSheetId="2" hidden="1">'July by Class'!$G$27</definedName>
    <definedName name="QB_ROW_1452260" localSheetId="1" hidden="1">'July by Month'!#REF!</definedName>
    <definedName name="QB_ROW_1452260_1" localSheetId="0" hidden="1">'by Month'!$G$34</definedName>
    <definedName name="QB_ROW_1452260_1" localSheetId="2" hidden="1">'July by Class'!$G$35</definedName>
    <definedName name="QB_ROW_1452260_1" localSheetId="1" hidden="1">'July by Month'!#REF!</definedName>
    <definedName name="QB_ROW_1452260_2" localSheetId="2" hidden="1">'July by Class'!$G$30</definedName>
    <definedName name="QB_ROW_1452260_2" localSheetId="1" hidden="1">'July by Month'!#REF!</definedName>
    <definedName name="QB_ROW_1452260_3" localSheetId="2" hidden="1">'July by Class'!$G$21</definedName>
    <definedName name="QB_ROW_1452260_3" localSheetId="1" hidden="1">'July by Month'!#REF!</definedName>
    <definedName name="QB_ROW_1452260_4" localSheetId="1" hidden="1">'July by Month'!#REF!</definedName>
    <definedName name="QB_ROW_1452330" localSheetId="5" hidden="1">'Detail Jan-May'!$D$227</definedName>
    <definedName name="QB_ROW_1452330" localSheetId="3" hidden="1">'July Detail'!$D$88</definedName>
    <definedName name="QB_ROW_1452360" localSheetId="3" hidden="1">'July Detail'!$B$53</definedName>
    <definedName name="QB_ROW_1452360_1" localSheetId="3" hidden="1">'July Detail'!$C$63</definedName>
    <definedName name="QB_ROW_1452360_2" localSheetId="3" hidden="1">'July Detail'!$G$93</definedName>
    <definedName name="QB_ROW_1452360_3" localSheetId="3" hidden="1">'July Detail'!$G$52</definedName>
    <definedName name="QB_ROW_1452360_4" localSheetId="3" hidden="1">'July Detail'!$G$62</definedName>
    <definedName name="QB_ROW_1453030" localSheetId="5" hidden="1">'Detail Jan-May'!$D$228</definedName>
    <definedName name="QB_ROW_1453030" localSheetId="3" hidden="1">'July Detail'!$D$89</definedName>
    <definedName name="QB_ROW_1453060" localSheetId="3" hidden="1">'July Detail'!$B$56</definedName>
    <definedName name="QB_ROW_1453060_1" localSheetId="3" hidden="1">'July Detail'!$B$54</definedName>
    <definedName name="QB_ROW_1453060_2" localSheetId="3" hidden="1">'July Detail'!$C$43</definedName>
    <definedName name="QB_ROW_1453060_3" localSheetId="3" hidden="1">'July Detail'!$C$48</definedName>
    <definedName name="QB_ROW_1453060_4" localSheetId="3" hidden="1">'July Detail'!$C$66</definedName>
    <definedName name="QB_ROW_1453060_5" localSheetId="3" hidden="1">'July Detail'!$C$64</definedName>
    <definedName name="QB_ROW_1453260" localSheetId="0" hidden="1">'by Month'!$G$39</definedName>
    <definedName name="QB_ROW_1453260" localSheetId="2" hidden="1">'July by Class'!$G$28</definedName>
    <definedName name="QB_ROW_1453260" localSheetId="1" hidden="1">'July by Month'!#REF!</definedName>
    <definedName name="QB_ROW_1453260_1" localSheetId="0" hidden="1">'by Month'!$G$35</definedName>
    <definedName name="QB_ROW_1453260_1" localSheetId="2" hidden="1">'July by Class'!$G$11</definedName>
    <definedName name="QB_ROW_1453260_1" localSheetId="1" hidden="1">'July by Month'!#REF!</definedName>
    <definedName name="QB_ROW_1453260_2" localSheetId="2" hidden="1">'July by Class'!$G$20</definedName>
    <definedName name="QB_ROW_1453260_2" localSheetId="1" hidden="1">'July by Month'!#REF!</definedName>
    <definedName name="QB_ROW_1453260_3" localSheetId="2" hidden="1">'July by Class'!$G$30</definedName>
    <definedName name="QB_ROW_1453260_3" localSheetId="1" hidden="1">'July by Month'!#REF!</definedName>
    <definedName name="QB_ROW_1453260_4" localSheetId="2" hidden="1">'July by Class'!$G$32</definedName>
    <definedName name="QB_ROW_1453260_4" localSheetId="1" hidden="1">'July by Month'!#REF!</definedName>
    <definedName name="QB_ROW_1453260_5" localSheetId="2" hidden="1">'July by Class'!$G$36</definedName>
    <definedName name="QB_ROW_1453260_5" localSheetId="1" hidden="1">'July by Month'!#REF!</definedName>
    <definedName name="QB_ROW_1453330" localSheetId="5" hidden="1">'Detail Jan-May'!$D$254</definedName>
    <definedName name="QB_ROW_1453330" localSheetId="3" hidden="1">'July Detail'!$D$100</definedName>
    <definedName name="QB_ROW_1453360" localSheetId="3" hidden="1">'July Detail'!$B$63</definedName>
    <definedName name="QB_ROW_1453360_1" localSheetId="3" hidden="1">'July Detail'!$B$62</definedName>
    <definedName name="QB_ROW_1453360_2" localSheetId="3" hidden="1">'July Detail'!$C$48</definedName>
    <definedName name="QB_ROW_1453360_3" localSheetId="3" hidden="1">'July Detail'!$C$59</definedName>
    <definedName name="QB_ROW_1453360_4" localSheetId="3" hidden="1">'July Detail'!$C$71</definedName>
    <definedName name="QB_ROW_1453360_5" localSheetId="3" hidden="1">'July Detail'!$C$68</definedName>
    <definedName name="QB_ROW_1454030" localSheetId="5" hidden="1">'Detail Jan-May'!$D$255</definedName>
    <definedName name="QB_ROW_1454030" localSheetId="3" hidden="1">'July Detail'!$D$101</definedName>
    <definedName name="QB_ROW_1454060" localSheetId="3" hidden="1">'July Detail'!$C$60</definedName>
    <definedName name="QB_ROW_1454060_1" localSheetId="3" hidden="1">'July Detail'!$G$106</definedName>
    <definedName name="QB_ROW_1454060_2" localSheetId="3" hidden="1">'July Detail'!$G$58</definedName>
    <definedName name="QB_ROW_1454060_3" localSheetId="3" hidden="1">'July Detail'!$G$68</definedName>
    <definedName name="QB_ROW_1454060_4" localSheetId="3" hidden="1">'July Detail'!$G$94</definedName>
    <definedName name="QB_ROW_1454060_5" localSheetId="3" hidden="1">'July Detail'!$G$90</definedName>
    <definedName name="QB_ROW_1454260" localSheetId="0" hidden="1">'by Month'!$G$40</definedName>
    <definedName name="QB_ROW_1454260" localSheetId="2" hidden="1">'July by Class'!$G$12</definedName>
    <definedName name="QB_ROW_1454260" localSheetId="1" hidden="1">'July by Month'!#REF!</definedName>
    <definedName name="QB_ROW_1454260_1" localSheetId="0" hidden="1">'by Month'!$G$36</definedName>
    <definedName name="QB_ROW_1454260_1" localSheetId="2" hidden="1">'July by Class'!$G$21</definedName>
    <definedName name="QB_ROW_1454260_1" localSheetId="1" hidden="1">'July by Month'!#REF!</definedName>
    <definedName name="QB_ROW_1454260_2" localSheetId="2" hidden="1">'July by Class'!$G$37</definedName>
    <definedName name="QB_ROW_1454260_2" localSheetId="1" hidden="1">'July by Month'!#REF!</definedName>
    <definedName name="QB_ROW_1454260_3" localSheetId="2" hidden="1">'July by Class'!$G$32</definedName>
    <definedName name="QB_ROW_1454260_3" localSheetId="1" hidden="1">'July by Month'!#REF!</definedName>
    <definedName name="QB_ROW_1454260_4" localSheetId="2" hidden="1">'July by Class'!$G$23</definedName>
    <definedName name="QB_ROW_1454260_4" localSheetId="1" hidden="1">'July by Month'!#REF!</definedName>
    <definedName name="QB_ROW_1454260_5" localSheetId="2" hidden="1">'July by Class'!$G$29</definedName>
    <definedName name="QB_ROW_1454260_5" localSheetId="1" hidden="1">'July by Month'!$H$29</definedName>
    <definedName name="QB_ROW_1454330" localSheetId="5" hidden="1">'Detail Jan-May'!$D$260</definedName>
    <definedName name="QB_ROW_1454330" localSheetId="3" hidden="1">'July Detail'!$D$105</definedName>
    <definedName name="QB_ROW_1454360" localSheetId="3" hidden="1">'July Detail'!$C$63</definedName>
    <definedName name="QB_ROW_1454360_1" localSheetId="3" hidden="1">'July Detail'!$G$110</definedName>
    <definedName name="QB_ROW_1454360_2" localSheetId="3" hidden="1">'July Detail'!$G$60</definedName>
    <definedName name="QB_ROW_1454360_3" localSheetId="3" hidden="1">'July Detail'!$G$70</definedName>
    <definedName name="QB_ROW_1454360_4" localSheetId="3" hidden="1">'July Detail'!$G$103</definedName>
    <definedName name="QB_ROW_1454360_5" localSheetId="3" hidden="1">'July Detail'!$G$105</definedName>
    <definedName name="QB_ROW_1520030" localSheetId="5" hidden="1">'Detail Jan-May'!$D$208</definedName>
    <definedName name="QB_ROW_1520030" localSheetId="3" hidden="1">'July Detail'!$D$66</definedName>
    <definedName name="QB_ROW_1520060" localSheetId="3" hidden="1">'July Detail'!$G$71</definedName>
    <definedName name="QB_ROW_1520260" localSheetId="0" hidden="1">'by Month'!$G$36</definedName>
    <definedName name="QB_ROW_1520260" localSheetId="2" hidden="1">'July by Class'!$G$28</definedName>
    <definedName name="QB_ROW_1520260" localSheetId="1" hidden="1">'July by Month'!#REF!</definedName>
    <definedName name="QB_ROW_1520260_1" localSheetId="0" hidden="1">'by Month'!$G$32</definedName>
    <definedName name="QB_ROW_1520260_1" localSheetId="1" hidden="1">'July by Month'!#REF!</definedName>
    <definedName name="QB_ROW_1520330" localSheetId="5" hidden="1">'Detail Jan-May'!$D$216</definedName>
    <definedName name="QB_ROW_1520330" localSheetId="3" hidden="1">'July Detail'!$D$71</definedName>
    <definedName name="QB_ROW_1520360" localSheetId="3" hidden="1">'July Detail'!$G$76</definedName>
    <definedName name="QB_ROW_1521030" localSheetId="5" hidden="1">'Detail Jan-May'!$D$296</definedName>
    <definedName name="QB_ROW_1521030" localSheetId="3" hidden="1">'July Detail'!$D$118</definedName>
    <definedName name="QB_ROW_1521060" localSheetId="3" hidden="1">'July Detail'!$G$133</definedName>
    <definedName name="QB_ROW_1521060_1" localSheetId="3" hidden="1">'July Detail'!$G$123</definedName>
    <definedName name="QB_ROW_1521260" localSheetId="0" hidden="1">'by Month'!$G$43</definedName>
    <definedName name="QB_ROW_1521260" localSheetId="2" hidden="1">'July by Class'!$G$40</definedName>
    <definedName name="QB_ROW_1521260" localSheetId="1" hidden="1">'July by Month'!#REF!</definedName>
    <definedName name="QB_ROW_1521260_1" localSheetId="0" hidden="1">'by Month'!$G$39</definedName>
    <definedName name="QB_ROW_1521260_1" localSheetId="2" hidden="1">'July by Class'!$G$34</definedName>
    <definedName name="QB_ROW_1521260_1" localSheetId="1" hidden="1">'July by Month'!#REF!</definedName>
    <definedName name="QB_ROW_1521260_2" localSheetId="2" hidden="1">'July by Class'!$G$35</definedName>
    <definedName name="QB_ROW_1521330" localSheetId="5" hidden="1">'Detail Jan-May'!$D$301</definedName>
    <definedName name="QB_ROW_1521330" localSheetId="3" hidden="1">'July Detail'!$D$124</definedName>
    <definedName name="QB_ROW_1521360" localSheetId="3" hidden="1">'July Detail'!$G$136</definedName>
    <definedName name="QB_ROW_1521360_1" localSheetId="3" hidden="1">'July Detail'!$G$129</definedName>
    <definedName name="QB_ROW_1523030" localSheetId="5" hidden="1">'Detail Jan-May'!$D$195</definedName>
    <definedName name="QB_ROW_1523030" localSheetId="3" hidden="1">'July Detail'!$D$59</definedName>
    <definedName name="QB_ROW_1523060" localSheetId="3" hidden="1">'July Detail'!$B$53</definedName>
    <definedName name="QB_ROW_1523060_1" localSheetId="3" hidden="1">'July Detail'!$B$47</definedName>
    <definedName name="QB_ROW_1523060_2" localSheetId="3" hidden="1">'July Detail'!$C$39</definedName>
    <definedName name="QB_ROW_1523060_3" localSheetId="3" hidden="1">'July Detail'!$C$42</definedName>
    <definedName name="QB_ROW_1523060_4" localSheetId="3" hidden="1">'July Detail'!$C$57</definedName>
    <definedName name="QB_ROW_1523060_5" localSheetId="3" hidden="1">'July Detail'!$C$62</definedName>
    <definedName name="QB_ROW_1523260" localSheetId="0" hidden="1">'by Month'!$G$35</definedName>
    <definedName name="QB_ROW_1523260" localSheetId="2" hidden="1">'July by Class'!$G$27</definedName>
    <definedName name="QB_ROW_1523260" localSheetId="1" hidden="1">'July by Month'!#REF!</definedName>
    <definedName name="QB_ROW_1523260_1" localSheetId="0" hidden="1">'by Month'!$G$31</definedName>
    <definedName name="QB_ROW_1523260_1" localSheetId="2" hidden="1">'July by Class'!$G$26</definedName>
    <definedName name="QB_ROW_1523260_1" localSheetId="1" hidden="1">'July by Month'!#REF!</definedName>
    <definedName name="QB_ROW_1523260_2" localSheetId="2" hidden="1">'July by Class'!$G$10</definedName>
    <definedName name="QB_ROW_1523260_2" localSheetId="1" hidden="1">'July by Month'!#REF!</definedName>
    <definedName name="QB_ROW_1523260_3" localSheetId="2" hidden="1">'July by Class'!$G$19</definedName>
    <definedName name="QB_ROW_1523260_3" localSheetId="1" hidden="1">'July by Month'!#REF!</definedName>
    <definedName name="QB_ROW_1523260_4" localSheetId="2" hidden="1">'July by Class'!$G$28</definedName>
    <definedName name="QB_ROW_1523260_4" localSheetId="1" hidden="1">'July by Month'!#REF!</definedName>
    <definedName name="QB_ROW_1523260_5" localSheetId="2" hidden="1">'July by Class'!$G$30</definedName>
    <definedName name="QB_ROW_1523260_5" localSheetId="1" hidden="1">'July by Month'!$H$26</definedName>
    <definedName name="QB_ROW_1523330" localSheetId="5" hidden="1">'Detail Jan-May'!$D$207</definedName>
    <definedName name="QB_ROW_1523330" localSheetId="3" hidden="1">'July Detail'!$D$65</definedName>
    <definedName name="QB_ROW_1523360" localSheetId="3" hidden="1">'July Detail'!$B$55</definedName>
    <definedName name="QB_ROW_1523360_1" localSheetId="3" hidden="1">'July Detail'!$B$50</definedName>
    <definedName name="QB_ROW_1523360_2" localSheetId="3" hidden="1">'July Detail'!$C$42</definedName>
    <definedName name="QB_ROW_1523360_3" localSheetId="3" hidden="1">'July Detail'!$C$47</definedName>
    <definedName name="QB_ROW_1523360_4" localSheetId="3" hidden="1">'July Detail'!$C$60</definedName>
    <definedName name="QB_ROW_1523360_5" localSheetId="3" hidden="1">'July Detail'!$C$65</definedName>
    <definedName name="QB_ROW_1524030" localSheetId="5" hidden="1">'Detail Jan-May'!$D$261</definedName>
    <definedName name="QB_ROW_1524030" localSheetId="3" hidden="1">'July Detail'!$D$106</definedName>
    <definedName name="QB_ROW_1524060" localSheetId="3" hidden="1">'July Detail'!$B$64</definedName>
    <definedName name="QB_ROW_1524060_1" localSheetId="3" hidden="1">'July Detail'!$B$63</definedName>
    <definedName name="QB_ROW_1524060_2" localSheetId="3" hidden="1">'July Detail'!$G$114</definedName>
    <definedName name="QB_ROW_1524060_3" localSheetId="3" hidden="1">'July Detail'!$G$111</definedName>
    <definedName name="QB_ROW_1524060_4" localSheetId="3" hidden="1">'July Detail'!$G$106</definedName>
    <definedName name="QB_ROW_1524060_5" localSheetId="3" hidden="1">'July Detail'!$G$109</definedName>
    <definedName name="QB_ROW_1524260" localSheetId="0" hidden="1">'by Month'!$G$41</definedName>
    <definedName name="QB_ROW_1524260" localSheetId="2" hidden="1">'July by Class'!$G$29</definedName>
    <definedName name="QB_ROW_1524260" localSheetId="1" hidden="1">'July by Month'!#REF!</definedName>
    <definedName name="QB_ROW_1524260_1" localSheetId="0" hidden="1">'by Month'!$G$37</definedName>
    <definedName name="QB_ROW_1524260_1" localSheetId="2" hidden="1">'July by Class'!$G$38</definedName>
    <definedName name="QB_ROW_1524260_1" localSheetId="1" hidden="1">'July by Month'!#REF!</definedName>
    <definedName name="QB_ROW_1524260_2" localSheetId="2" hidden="1">'July by Class'!$G$32</definedName>
    <definedName name="QB_ROW_1524260_2" localSheetId="1" hidden="1">'July by Month'!#REF!</definedName>
    <definedName name="QB_ROW_1524260_3" localSheetId="2" hidden="1">'July by Class'!$G$33</definedName>
    <definedName name="QB_ROW_1524260_3" localSheetId="1" hidden="1">'July by Month'!#REF!</definedName>
    <definedName name="QB_ROW_1524260_4" localSheetId="1" hidden="1">'July by Month'!#REF!</definedName>
    <definedName name="QB_ROW_1524260_5" localSheetId="1" hidden="1">'July by Month'!#REF!</definedName>
    <definedName name="QB_ROW_1524330" localSheetId="5" hidden="1">'Detail Jan-May'!$D$264</definedName>
    <definedName name="QB_ROW_1524330" localSheetId="3" hidden="1">'July Detail'!$D$111</definedName>
    <definedName name="QB_ROW_1524360" localSheetId="3" hidden="1">'July Detail'!$B$70</definedName>
    <definedName name="QB_ROW_1524360_1" localSheetId="3" hidden="1">'July Detail'!$B$66</definedName>
    <definedName name="QB_ROW_1524360_2" localSheetId="3" hidden="1">'July Detail'!$G$117</definedName>
    <definedName name="QB_ROW_1524360_3" localSheetId="3" hidden="1">'July Detail'!$G$116</definedName>
    <definedName name="QB_ROW_1524360_4" localSheetId="3" hidden="1">'July Detail'!$G$109</definedName>
    <definedName name="QB_ROW_1524360_5" localSheetId="3" hidden="1">'July Detail'!$G$111</definedName>
    <definedName name="QB_ROW_1525030" localSheetId="5" hidden="1">'Detail Jan-May'!$D$217</definedName>
    <definedName name="QB_ROW_1525030" localSheetId="3" hidden="1">'July Detail'!$D$72</definedName>
    <definedName name="QB_ROW_1525060" localSheetId="3" hidden="1">'July Detail'!$C$61</definedName>
    <definedName name="QB_ROW_1525060_1" localSheetId="3" hidden="1">'July Detail'!$C$66</definedName>
    <definedName name="QB_ROW_1525060_2" localSheetId="3" hidden="1">'July Detail'!$C$86</definedName>
    <definedName name="QB_ROW_1525060_3" localSheetId="3" hidden="1">'July Detail'!$G$100</definedName>
    <definedName name="QB_ROW_1525060_4" localSheetId="3" hidden="1">'July Detail'!$G$77</definedName>
    <definedName name="QB_ROW_1525060_5" localSheetId="3" hidden="1">'July Detail'!$G$47</definedName>
    <definedName name="QB_ROW_1525260" localSheetId="0" hidden="1">'by Month'!$G$37</definedName>
    <definedName name="QB_ROW_1525260" localSheetId="2" hidden="1">'July by Class'!$G$29</definedName>
    <definedName name="QB_ROW_1525260" localSheetId="1" hidden="1">'July by Month'!#REF!</definedName>
    <definedName name="QB_ROW_1525260_1" localSheetId="0" hidden="1">'by Month'!$G$33</definedName>
    <definedName name="QB_ROW_1525260_1" localSheetId="2" hidden="1">'July by Class'!$G$28</definedName>
    <definedName name="QB_ROW_1525260_1" localSheetId="1" hidden="1">'July by Month'!#REF!</definedName>
    <definedName name="QB_ROW_1525260_2" localSheetId="2" hidden="1">'July by Class'!$G$31</definedName>
    <definedName name="QB_ROW_1525260_2" localSheetId="1" hidden="1">'July by Month'!#REF!</definedName>
    <definedName name="QB_ROW_1525260_3" localSheetId="2" hidden="1">'July by Class'!$G$34</definedName>
    <definedName name="QB_ROW_1525260_3" localSheetId="1" hidden="1">'July by Month'!$H$27</definedName>
    <definedName name="QB_ROW_1525260_4" localSheetId="2" hidden="1">'July by Class'!$G$30</definedName>
    <definedName name="QB_ROW_1525260_4" localSheetId="1" hidden="1">'July by Month'!$G$27</definedName>
    <definedName name="QB_ROW_1525260_5" localSheetId="2" hidden="1">'July by Class'!$G$20</definedName>
    <definedName name="QB_ROW_1525330" localSheetId="5" hidden="1">'Detail Jan-May'!$D$219</definedName>
    <definedName name="QB_ROW_1525330" localSheetId="3" hidden="1">'July Detail'!$D$85</definedName>
    <definedName name="QB_ROW_1525360" localSheetId="3" hidden="1">'July Detail'!$C$65</definedName>
    <definedName name="QB_ROW_1525360_1" localSheetId="3" hidden="1">'July Detail'!$C$69</definedName>
    <definedName name="QB_ROW_1525360_2" localSheetId="3" hidden="1">'July Detail'!$C$88</definedName>
    <definedName name="QB_ROW_1525360_3" localSheetId="3" hidden="1">'July Detail'!$G$104</definedName>
    <definedName name="QB_ROW_1525360_4" localSheetId="3" hidden="1">'July Detail'!$G$90</definedName>
    <definedName name="QB_ROW_1525360_5" localSheetId="3" hidden="1">'July Detail'!$G$49</definedName>
    <definedName name="QB_ROW_1526030" localSheetId="5" hidden="1">'Detail Jan-May'!$D$265</definedName>
    <definedName name="QB_ROW_1526030" localSheetId="3" hidden="1">'July Detail'!$D$112</definedName>
    <definedName name="QB_ROW_1526060" localSheetId="3" hidden="1">'July Detail'!$B$71</definedName>
    <definedName name="QB_ROW_1526060_1" localSheetId="3" hidden="1">'July Detail'!$B$67</definedName>
    <definedName name="QB_ROW_1526060_2" localSheetId="3" hidden="1">'July Detail'!$G$118</definedName>
    <definedName name="QB_ROW_1526060_3" localSheetId="3" hidden="1">'July Detail'!$G$117</definedName>
    <definedName name="QB_ROW_1526060_4" localSheetId="3" hidden="1">'July Detail'!$G$104</definedName>
    <definedName name="QB_ROW_1526260" localSheetId="0" hidden="1">'by Month'!$G$42</definedName>
    <definedName name="QB_ROW_1526260" localSheetId="2" hidden="1">'July by Class'!$G$30</definedName>
    <definedName name="QB_ROW_1526260" localSheetId="1" hidden="1">'July by Month'!#REF!</definedName>
    <definedName name="QB_ROW_1526260_1" localSheetId="0" hidden="1">'by Month'!$G$38</definedName>
    <definedName name="QB_ROW_1526260_1" localSheetId="2" hidden="1">'July by Class'!$G$29</definedName>
    <definedName name="QB_ROW_1526260_1" localSheetId="1" hidden="1">'July by Month'!#REF!</definedName>
    <definedName name="QB_ROW_1526260_2" localSheetId="2" hidden="1">'July by Class'!$G$39</definedName>
    <definedName name="QB_ROW_1526260_2" localSheetId="1" hidden="1">'July by Month'!#REF!</definedName>
    <definedName name="QB_ROW_1526260_3" localSheetId="2" hidden="1">'July by Class'!$G$33</definedName>
    <definedName name="QB_ROW_1526260_3" localSheetId="1" hidden="1">'July by Month'!#REF!</definedName>
    <definedName name="QB_ROW_1526260_4" localSheetId="2" hidden="1">'July by Class'!$G$34</definedName>
    <definedName name="QB_ROW_1526260_4" localSheetId="1" hidden="1">'July by Month'!#REF!</definedName>
    <definedName name="QB_ROW_1526260_5" localSheetId="2" hidden="1">'July by Class'!$G$32</definedName>
    <definedName name="QB_ROW_1526260_5" localSheetId="1" hidden="1">'July by Month'!#REF!</definedName>
    <definedName name="QB_ROW_1526330" localSheetId="5" hidden="1">'Detail Jan-May'!$D$295</definedName>
    <definedName name="QB_ROW_1526330" localSheetId="3" hidden="1">'July Detail'!$D$117</definedName>
    <definedName name="QB_ROW_1526360" localSheetId="3" hidden="1">'July Detail'!$B$75</definedName>
    <definedName name="QB_ROW_1526360_1" localSheetId="3" hidden="1">'July Detail'!$B$69</definedName>
    <definedName name="QB_ROW_1526360_2" localSheetId="3" hidden="1">'July Detail'!$G$132</definedName>
    <definedName name="QB_ROW_1526360_3" localSheetId="3" hidden="1">'July Detail'!$G$122</definedName>
    <definedName name="QB_ROW_1526360_4" localSheetId="3" hidden="1">'July Detail'!$G$115</definedName>
    <definedName name="QB_ROW_1656030" localSheetId="5" hidden="1">'Detail Jan-May'!$D$17</definedName>
    <definedName name="QB_ROW_1656030" localSheetId="3" hidden="1">'July Detail'!$D$7</definedName>
    <definedName name="QB_ROW_1656060" localSheetId="3" hidden="1">'July Detail'!$B$9</definedName>
    <definedName name="QB_ROW_1656060_1" localSheetId="3" hidden="1">'July Detail'!$B$6</definedName>
    <definedName name="QB_ROW_1656060_2" localSheetId="3" hidden="1">'July Detail'!$C$9</definedName>
    <definedName name="QB_ROW_1656060_3" localSheetId="3" hidden="1">'July Detail'!$G$9</definedName>
    <definedName name="QB_ROW_1656060_4" localSheetId="3" hidden="1">'July Detail'!$G$6</definedName>
    <definedName name="QB_ROW_1656060_5" localSheetId="3" hidden="1">'July Detail'!$G$10</definedName>
    <definedName name="QB_ROW_1656260" localSheetId="0" hidden="1">'by Month'!$G$11</definedName>
    <definedName name="QB_ROW_1656260" localSheetId="2" hidden="1">'July by Class'!$G$8</definedName>
    <definedName name="QB_ROW_1656260" localSheetId="1" hidden="1">'July by Month'!#REF!</definedName>
    <definedName name="QB_ROW_1656260_1" localSheetId="0" hidden="1">'by Month'!$G$7</definedName>
    <definedName name="QB_ROW_1656260_1" localSheetId="2" hidden="1">'July by Class'!$G$6</definedName>
    <definedName name="QB_ROW_1656260_1" localSheetId="1" hidden="1">'July by Month'!#REF!</definedName>
    <definedName name="QB_ROW_1656260_2" localSheetId="2" hidden="1">'July by Class'!$G$7</definedName>
    <definedName name="QB_ROW_1656260_2" localSheetId="1" hidden="1">'July by Month'!$H$8</definedName>
    <definedName name="QB_ROW_1656260_3" localSheetId="1" hidden="1">'July by Month'!$G$8</definedName>
    <definedName name="QB_ROW_1656330" localSheetId="5" hidden="1">'Detail Jan-May'!$D$28</definedName>
    <definedName name="QB_ROW_1656330" localSheetId="3" hidden="1">'July Detail'!$D$9</definedName>
    <definedName name="QB_ROW_1656360" localSheetId="3" hidden="1">'July Detail'!$B$11</definedName>
    <definedName name="QB_ROW_1656360_1" localSheetId="3" hidden="1">'July Detail'!$B$8</definedName>
    <definedName name="QB_ROW_1656360_2" localSheetId="3" hidden="1">'July Detail'!$C$11</definedName>
    <definedName name="QB_ROW_1656360_3" localSheetId="3" hidden="1">'July Detail'!$C$12</definedName>
    <definedName name="QB_ROW_1656360_4" localSheetId="3" hidden="1">'July Detail'!$G$11</definedName>
    <definedName name="QB_ROW_1656360_5" localSheetId="3" hidden="1">'July Detail'!$G$8</definedName>
    <definedName name="QB_ROW_1659060" localSheetId="3" hidden="1">'July Detail'!$C$12</definedName>
    <definedName name="QB_ROW_1659060_1" localSheetId="3" hidden="1">'July Detail'!$G$6</definedName>
    <definedName name="QB_ROW_1659260" localSheetId="2" hidden="1">'July by Class'!$G$6</definedName>
    <definedName name="QB_ROW_1659260" localSheetId="1" hidden="1">'July by Month'!#REF!</definedName>
    <definedName name="QB_ROW_1659260_1" localSheetId="2" hidden="1">'July by Class'!$G$9</definedName>
    <definedName name="QB_ROW_1659260_1" localSheetId="1" hidden="1">'July by Month'!#REF!</definedName>
    <definedName name="QB_ROW_1659360" localSheetId="3" hidden="1">'July Detail'!$C$14</definedName>
    <definedName name="QB_ROW_1659360_1" localSheetId="3" hidden="1">'July Detail'!$G$9</definedName>
    <definedName name="QB_ROW_1669040" localSheetId="5" hidden="1">'Detail Jan-May'!$E$43</definedName>
    <definedName name="QB_ROW_1669070" localSheetId="3" hidden="1">'July Detail'!$C$17</definedName>
    <definedName name="QB_ROW_1669070_1" localSheetId="3" hidden="1">'July Detail'!$D$18</definedName>
    <definedName name="QB_ROW_1669070_2" localSheetId="3" hidden="1">'July Detail'!$D$20</definedName>
    <definedName name="QB_ROW_1669070_3" localSheetId="3" hidden="1">'July Detail'!$D$38</definedName>
    <definedName name="QB_ROW_1669070_4" localSheetId="3" hidden="1">'July Detail'!$H$55</definedName>
    <definedName name="QB_ROW_1669070_5" localSheetId="3" hidden="1">'July Detail'!$H$14</definedName>
    <definedName name="QB_ROW_1669270" localSheetId="0" hidden="1">'by Month'!$H$19</definedName>
    <definedName name="QB_ROW_1669270" localSheetId="2" hidden="1">'July by Class'!$H$14</definedName>
    <definedName name="QB_ROW_1669270" localSheetId="1" hidden="1">'July by Month'!#REF!</definedName>
    <definedName name="QB_ROW_1669270_1" localSheetId="0" hidden="1">'by Month'!$H$15</definedName>
    <definedName name="QB_ROW_1669270_1" localSheetId="2" hidden="1">'July by Class'!$H$15</definedName>
    <definedName name="QB_ROW_1669270_1" localSheetId="1" hidden="1">'July by Month'!#REF!</definedName>
    <definedName name="QB_ROW_1669270_2" localSheetId="2" hidden="1">'July by Class'!$H$16</definedName>
    <definedName name="QB_ROW_1669270_2" localSheetId="1" hidden="1">'July by Month'!#REF!</definedName>
    <definedName name="QB_ROW_1669270_3" localSheetId="2" hidden="1">'July by Class'!$H$17</definedName>
    <definedName name="QB_ROW_1669270_3" localSheetId="1" hidden="1">'July by Month'!#REF!</definedName>
    <definedName name="QB_ROW_1669270_4" localSheetId="2" hidden="1">'July by Class'!$H$12</definedName>
    <definedName name="QB_ROW_1669340" localSheetId="5" hidden="1">'Detail Jan-May'!$E$48</definedName>
    <definedName name="QB_ROW_1669370" localSheetId="3" hidden="1">'July Detail'!$C$20</definedName>
    <definedName name="QB_ROW_1669370_1" localSheetId="3" hidden="1">'July Detail'!$D$23</definedName>
    <definedName name="QB_ROW_1669370_2" localSheetId="3" hidden="1">'July Detail'!$D$25</definedName>
    <definedName name="QB_ROW_1669370_3" localSheetId="3" hidden="1">'July Detail'!$D$40</definedName>
    <definedName name="QB_ROW_1669370_4" localSheetId="3" hidden="1">'July Detail'!$H$57</definedName>
    <definedName name="QB_ROW_1669370_5" localSheetId="3" hidden="1">'July Detail'!$H$17</definedName>
    <definedName name="QB_ROW_1693040" localSheetId="5" hidden="1">'Detail Jan-May'!$E$37</definedName>
    <definedName name="QB_ROW_1693040" localSheetId="3" hidden="1">'July Detail'!$E$22</definedName>
    <definedName name="QB_ROW_1693070" localSheetId="3" hidden="1">'July Detail'!$D$17</definedName>
    <definedName name="QB_ROW_1693070_1" localSheetId="3" hidden="1">'July Detail'!$D$20</definedName>
    <definedName name="QB_ROW_1693070_2" localSheetId="3" hidden="1">'July Detail'!$H$18</definedName>
    <definedName name="QB_ROW_1693070_3" localSheetId="3" hidden="1">'July Detail'!$H$24</definedName>
    <definedName name="QB_ROW_1693270" localSheetId="0" hidden="1">'by Month'!$H$18</definedName>
    <definedName name="QB_ROW_1693270" localSheetId="2" hidden="1">'July by Class'!$H$14</definedName>
    <definedName name="QB_ROW_1693270" localSheetId="1" hidden="1">'July by Month'!#REF!</definedName>
    <definedName name="QB_ROW_1693270_1" localSheetId="0" hidden="1">'by Month'!$H$14</definedName>
    <definedName name="QB_ROW_1693270_1" localSheetId="2" hidden="1">'July by Class'!$H$15</definedName>
    <definedName name="QB_ROW_1693270_1" localSheetId="1" hidden="1">'July by Month'!#REF!</definedName>
    <definedName name="QB_ROW_1693270_2" localSheetId="2" hidden="1">'July by Class'!$H$16</definedName>
    <definedName name="QB_ROW_1693270_2" localSheetId="1" hidden="1">'July by Month'!#REF!</definedName>
    <definedName name="QB_ROW_1693270_3" localSheetId="1" hidden="1">'July by Month'!#REF!</definedName>
    <definedName name="QB_ROW_1693340" localSheetId="5" hidden="1">'Detail Jan-May'!$E$42</definedName>
    <definedName name="QB_ROW_1693340" localSheetId="3" hidden="1">'July Detail'!$E$30</definedName>
    <definedName name="QB_ROW_1693370" localSheetId="3" hidden="1">'July Detail'!$D$19</definedName>
    <definedName name="QB_ROW_1693370_1" localSheetId="3" hidden="1">'July Detail'!$D$37</definedName>
    <definedName name="QB_ROW_1693370_2" localSheetId="3" hidden="1">'July Detail'!$H$54</definedName>
    <definedName name="QB_ROW_1693370_3" localSheetId="3" hidden="1">'July Detail'!$H$32</definedName>
    <definedName name="QB_ROW_1694040" localSheetId="5" hidden="1">'Detail Jan-May'!$E$34</definedName>
    <definedName name="QB_ROW_1694040" localSheetId="3" hidden="1">'July Detail'!$E$15</definedName>
    <definedName name="QB_ROW_1694070" localSheetId="3" hidden="1">'July Detail'!$H$15</definedName>
    <definedName name="QB_ROW_1694070_1" localSheetId="3" hidden="1">'July Detail'!$H$17</definedName>
    <definedName name="QB_ROW_1694270" localSheetId="0" hidden="1">'by Month'!$H$17</definedName>
    <definedName name="QB_ROW_1694270" localSheetId="2" hidden="1">'July by Class'!$H$13</definedName>
    <definedName name="QB_ROW_1694270" localSheetId="1" hidden="1">'July by Month'!#REF!</definedName>
    <definedName name="QB_ROW_1694270_1" localSheetId="0" hidden="1">'by Month'!$H$13</definedName>
    <definedName name="QB_ROW_1694270_1" localSheetId="2" hidden="1">'July by Class'!$H$15</definedName>
    <definedName name="QB_ROW_1694270_1" localSheetId="1" hidden="1">'July by Month'!#REF!</definedName>
    <definedName name="QB_ROW_1694340" localSheetId="5" hidden="1">'Detail Jan-May'!$E$36</definedName>
    <definedName name="QB_ROW_1694340" localSheetId="3" hidden="1">'July Detail'!$E$21</definedName>
    <definedName name="QB_ROW_1694370" localSheetId="3" hidden="1">'July Detail'!$H$17</definedName>
    <definedName name="QB_ROW_1694370_1" localSheetId="3" hidden="1">'July Detail'!$H$23</definedName>
    <definedName name="QB_ROW_1758030" localSheetId="5" hidden="1">'Detail Jan-May'!$D$33</definedName>
    <definedName name="QB_ROW_1758030" localSheetId="3" hidden="1">'July Detail'!$D$14</definedName>
    <definedName name="QB_ROW_1758060" localSheetId="0" hidden="1">'by Month'!$G$16</definedName>
    <definedName name="QB_ROW_1758060" localSheetId="2" hidden="1">'July by Class'!$G$13</definedName>
    <definedName name="QB_ROW_1758060" localSheetId="1" hidden="1">'July by Month'!#REF!</definedName>
    <definedName name="QB_ROW_1758060" localSheetId="3" hidden="1">'July Detail'!$B$16</definedName>
    <definedName name="QB_ROW_1758060_1" localSheetId="0" hidden="1">'by Month'!$G$12</definedName>
    <definedName name="QB_ROW_1758060_1" localSheetId="2" hidden="1">'July by Class'!$G$12</definedName>
    <definedName name="QB_ROW_1758060_1" localSheetId="1" hidden="1">'July by Month'!#REF!</definedName>
    <definedName name="QB_ROW_1758060_1" localSheetId="3" hidden="1">'July Detail'!$B$13</definedName>
    <definedName name="QB_ROW_1758060_2" localSheetId="2" hidden="1">'July by Class'!$G$14</definedName>
    <definedName name="QB_ROW_1758060_2" localSheetId="1" hidden="1">'July by Month'!#REF!</definedName>
    <definedName name="QB_ROW_1758060_2" localSheetId="3" hidden="1">'July Detail'!$C$17</definedName>
    <definedName name="QB_ROW_1758060_3" localSheetId="2" hidden="1">'July by Class'!$G$6</definedName>
    <definedName name="QB_ROW_1758060_3" localSheetId="1" hidden="1">'July by Month'!$H$13</definedName>
    <definedName name="QB_ROW_1758060_3" localSheetId="3" hidden="1">'July Detail'!$C$16</definedName>
    <definedName name="QB_ROW_1758060_4" localSheetId="2" hidden="1">'July by Class'!$G$11</definedName>
    <definedName name="QB_ROW_1758060_4" localSheetId="1" hidden="1">'July by Month'!$G$13</definedName>
    <definedName name="QB_ROW_1758060_4" localSheetId="3" hidden="1">'July Detail'!$C$19</definedName>
    <definedName name="QB_ROW_1758060_5" localSheetId="3" hidden="1">'July Detail'!$G$14</definedName>
    <definedName name="QB_ROW_1758330" localSheetId="5" hidden="1">'Detail Jan-May'!$D$72</definedName>
    <definedName name="QB_ROW_1758330" localSheetId="3" hidden="1">'July Detail'!$D$35</definedName>
    <definedName name="QB_ROW_1758360" localSheetId="0" hidden="1">'by Month'!$G$21</definedName>
    <definedName name="QB_ROW_1758360" localSheetId="2" hidden="1">'July by Class'!$G$15</definedName>
    <definedName name="QB_ROW_1758360" localSheetId="1" hidden="1">'July by Month'!#REF!</definedName>
    <definedName name="QB_ROW_1758360" localSheetId="3" hidden="1">'July Detail'!$B$21</definedName>
    <definedName name="QB_ROW_1758360_1" localSheetId="0" hidden="1">'by Month'!$G$17</definedName>
    <definedName name="QB_ROW_1758360_1" localSheetId="2" hidden="1">'July by Class'!$G$14</definedName>
    <definedName name="QB_ROW_1758360_1" localSheetId="1" hidden="1">'July by Month'!#REF!</definedName>
    <definedName name="QB_ROW_1758360_1" localSheetId="3" hidden="1">'July Detail'!$B$17</definedName>
    <definedName name="QB_ROW_1758360_2" localSheetId="2" hidden="1">'July by Class'!$G$16</definedName>
    <definedName name="QB_ROW_1758360_2" localSheetId="1" hidden="1">'July by Month'!#REF!</definedName>
    <definedName name="QB_ROW_1758360_2" localSheetId="3" hidden="1">'July Detail'!$C$28</definedName>
    <definedName name="QB_ROW_1758360_3" localSheetId="2" hidden="1">'July by Class'!$G$17</definedName>
    <definedName name="QB_ROW_1758360_3" localSheetId="1" hidden="1">'July by Month'!#REF!</definedName>
    <definedName name="QB_ROW_1758360_3" localSheetId="3" hidden="1">'July Detail'!$C$24</definedName>
    <definedName name="QB_ROW_1758360_4" localSheetId="2" hidden="1">'July by Class'!$G$18</definedName>
    <definedName name="QB_ROW_1758360_4" localSheetId="1" hidden="1">'July by Month'!$H$15</definedName>
    <definedName name="QB_ROW_1758360_4" localSheetId="3" hidden="1">'July Detail'!$C$34</definedName>
    <definedName name="QB_ROW_1758360_5" localSheetId="2" hidden="1">'July by Class'!$G$19</definedName>
    <definedName name="QB_ROW_1758360_5" localSheetId="1" hidden="1">'July by Month'!$G$15</definedName>
    <definedName name="QB_ROW_1758360_5" localSheetId="3" hidden="1">'July Detail'!$C$52</definedName>
    <definedName name="QB_ROW_1784010" localSheetId="5" hidden="1">'Detail Jan-May'!$B$31</definedName>
    <definedName name="QB_ROW_1784010" localSheetId="3" hidden="1">'July Detail'!$B$12</definedName>
    <definedName name="QB_ROW_1784040" localSheetId="0" hidden="1">'by Month'!$E$14</definedName>
    <definedName name="QB_ROW_1784040" localSheetId="2" hidden="1">'July by Class'!$E$11</definedName>
    <definedName name="QB_ROW_1784040" localSheetId="1" hidden="1">'July by Month'!#REF!</definedName>
    <definedName name="QB_ROW_1784040" localSheetId="3" hidden="1">'July Detail'!#REF!</definedName>
    <definedName name="QB_ROW_1784040_1" localSheetId="0" hidden="1">'by Month'!$E$10</definedName>
    <definedName name="QB_ROW_1784040_1" localSheetId="2" hidden="1">'July by Class'!$E$10</definedName>
    <definedName name="QB_ROW_1784040_1" localSheetId="1" hidden="1">'July by Month'!#REF!</definedName>
    <definedName name="QB_ROW_1784040_1" localSheetId="3" hidden="1">'July Detail'!#REF!</definedName>
    <definedName name="QB_ROW_1784040_2" localSheetId="2" hidden="1">'July by Class'!$E$12</definedName>
    <definedName name="QB_ROW_1784040_2" localSheetId="1" hidden="1">'July by Month'!#REF!</definedName>
    <definedName name="QB_ROW_1784040_2" localSheetId="3" hidden="1">'July Detail'!$A$15</definedName>
    <definedName name="QB_ROW_1784040_3" localSheetId="2" hidden="1">'July by Class'!$E$4</definedName>
    <definedName name="QB_ROW_1784040_3" localSheetId="1" hidden="1">'July by Month'!$F$11</definedName>
    <definedName name="QB_ROW_1784040_3" localSheetId="3" hidden="1">'July Detail'!$A$14</definedName>
    <definedName name="QB_ROW_1784040_4" localSheetId="2" hidden="1">'July by Class'!$E$9</definedName>
    <definedName name="QB_ROW_1784040_4" localSheetId="1" hidden="1">'July by Month'!$E$11</definedName>
    <definedName name="QB_ROW_1784040_4" localSheetId="3" hidden="1">'July Detail'!$A$17</definedName>
    <definedName name="QB_ROW_1784040_5" localSheetId="3" hidden="1">'July Detail'!$E$12</definedName>
    <definedName name="QB_ROW_1784310" localSheetId="5" hidden="1">'Detail Jan-May'!$B$74</definedName>
    <definedName name="QB_ROW_1784310" localSheetId="3" hidden="1">'July Detail'!$B$37</definedName>
    <definedName name="QB_ROW_1784340" localSheetId="0" hidden="1">'by Month'!$E$23</definedName>
    <definedName name="QB_ROW_1784340" localSheetId="2" hidden="1">'July by Class'!$E$17</definedName>
    <definedName name="QB_ROW_1784340" localSheetId="1" hidden="1">'July by Month'!#REF!</definedName>
    <definedName name="QB_ROW_1784340" localSheetId="3" hidden="1">'July Detail'!#REF!</definedName>
    <definedName name="QB_ROW_1784340_1" localSheetId="0" hidden="1">'by Month'!$E$19</definedName>
    <definedName name="QB_ROW_1784340_1" localSheetId="2" hidden="1">'July by Class'!$E$16</definedName>
    <definedName name="QB_ROW_1784340_1" localSheetId="1" hidden="1">'July by Month'!#REF!</definedName>
    <definedName name="QB_ROW_1784340_1" localSheetId="3" hidden="1">'July Detail'!#REF!</definedName>
    <definedName name="QB_ROW_1784340_2" localSheetId="2" hidden="1">'July by Class'!$E$18</definedName>
    <definedName name="QB_ROW_1784340_2" localSheetId="1" hidden="1">'July by Month'!#REF!</definedName>
    <definedName name="QB_ROW_1784340_2" localSheetId="3" hidden="1">'July Detail'!$A$30</definedName>
    <definedName name="QB_ROW_1784340_3" localSheetId="2" hidden="1">'July by Class'!$E$19</definedName>
    <definedName name="QB_ROW_1784340_3" localSheetId="1" hidden="1">'July by Month'!#REF!</definedName>
    <definedName name="QB_ROW_1784340_3" localSheetId="3" hidden="1">'July Detail'!$A$26</definedName>
    <definedName name="QB_ROW_1784340_4" localSheetId="2" hidden="1">'July by Class'!$E$20</definedName>
    <definedName name="QB_ROW_1784340_4" localSheetId="1" hidden="1">'July by Month'!$F$17</definedName>
    <definedName name="QB_ROW_1784340_4" localSheetId="3" hidden="1">'July Detail'!$A$36</definedName>
    <definedName name="QB_ROW_1784340_5" localSheetId="2" hidden="1">'July by Class'!$E$21</definedName>
    <definedName name="QB_ROW_1784340_5" localSheetId="1" hidden="1">'July by Month'!$E$17</definedName>
    <definedName name="QB_ROW_1784340_5" localSheetId="3" hidden="1">'July Detail'!$A$54</definedName>
    <definedName name="QB_ROW_18301" localSheetId="0" hidden="1">'by Month'!$A$48</definedName>
    <definedName name="QB_ROW_18301" localSheetId="2" hidden="1">'July by Class'!$A$35</definedName>
    <definedName name="QB_ROW_18301" localSheetId="1" hidden="1">'July by Month'!#REF!</definedName>
    <definedName name="QB_ROW_18301" localSheetId="3" hidden="1">'July Detail'!#REF!</definedName>
    <definedName name="QB_ROW_18301_1" localSheetId="0" hidden="1">'by Month'!$A$44</definedName>
    <definedName name="QB_ROW_18301_1" localSheetId="2" hidden="1">'July by Class'!$A$17</definedName>
    <definedName name="QB_ROW_18301_1" localSheetId="1" hidden="1">'July by Month'!#REF!</definedName>
    <definedName name="QB_ROW_18301_1" localSheetId="3" hidden="1">'July Detail'!#REF!</definedName>
    <definedName name="QB_ROW_18301_2" localSheetId="2" hidden="1">'July by Class'!$A$25</definedName>
    <definedName name="QB_ROW_18301_2" localSheetId="1" hidden="1">'July by Month'!#REF!</definedName>
    <definedName name="QB_ROW_18301_2" localSheetId="3" hidden="1">'July Detail'!#REF!</definedName>
    <definedName name="QB_ROW_18301_3" localSheetId="2" hidden="1">'July by Class'!$A$26</definedName>
    <definedName name="QB_ROW_18301_3" localSheetId="1" hidden="1">'July by Month'!#REF!</definedName>
    <definedName name="QB_ROW_18301_3" localSheetId="3" hidden="1">'July Detail'!#REF!</definedName>
    <definedName name="QB_ROW_18301_4" localSheetId="2" hidden="1">'July by Class'!$A$34</definedName>
    <definedName name="QB_ROW_18301_4" localSheetId="1" hidden="1">'July by Month'!#REF!</definedName>
    <definedName name="QB_ROW_18301_4" localSheetId="3" hidden="1">'July Detail'!#REF!</definedName>
    <definedName name="QB_ROW_18301_5" localSheetId="2" hidden="1">'July by Class'!$A$37</definedName>
    <definedName name="QB_ROW_18301_5" localSheetId="1" hidden="1">'July by Month'!$D$5</definedName>
    <definedName name="QB_ROW_18301_5" localSheetId="3" hidden="1">'July Detail'!#REF!</definedName>
    <definedName name="QB_ROW_19011" localSheetId="0" hidden="1">'by Month'!$B$6</definedName>
    <definedName name="QB_ROW_19011" localSheetId="2" hidden="1">'July by Class'!$B$2</definedName>
    <definedName name="QB_ROW_19011" localSheetId="1" hidden="1">'July by Month'!$B$2</definedName>
    <definedName name="QB_ROW_19011" localSheetId="3" hidden="1">'July Detail'!#REF!</definedName>
    <definedName name="QB_ROW_19011_1" localSheetId="0" hidden="1">'by Month'!$B$2</definedName>
    <definedName name="QB_ROW_19011_1" localSheetId="1" hidden="1">'July by Month'!#REF!</definedName>
    <definedName name="QB_ROW_19011_1" localSheetId="3" hidden="1">'July Detail'!#REF!</definedName>
    <definedName name="QB_ROW_19011_2" localSheetId="3" hidden="1">'July Detail'!$B$2</definedName>
    <definedName name="QB_ROW_19311" localSheetId="0" hidden="1">'by Month'!$B$47</definedName>
    <definedName name="QB_ROW_19311" localSheetId="2" hidden="1">'July by Class'!$B$34</definedName>
    <definedName name="QB_ROW_19311" localSheetId="1" hidden="1">'July by Month'!#REF!</definedName>
    <definedName name="QB_ROW_19311" localSheetId="3" hidden="1">'July Detail'!#REF!</definedName>
    <definedName name="QB_ROW_19311_1" localSheetId="0" hidden="1">'by Month'!$B$43</definedName>
    <definedName name="QB_ROW_19311_1" localSheetId="2" hidden="1">'July by Class'!$B$16</definedName>
    <definedName name="QB_ROW_19311_1" localSheetId="1" hidden="1">'July by Month'!#REF!</definedName>
    <definedName name="QB_ROW_19311_1" localSheetId="3" hidden="1">'July Detail'!#REF!</definedName>
    <definedName name="QB_ROW_19311_2" localSheetId="2" hidden="1">'July by Class'!$B$24</definedName>
    <definedName name="QB_ROW_19311_2" localSheetId="1" hidden="1">'July by Month'!#REF!</definedName>
    <definedName name="QB_ROW_19311_2" localSheetId="3" hidden="1">'July Detail'!#REF!</definedName>
    <definedName name="QB_ROW_19311_3" localSheetId="2" hidden="1">'July by Class'!$B$25</definedName>
    <definedName name="QB_ROW_19311_3" localSheetId="1" hidden="1">'July by Month'!#REF!</definedName>
    <definedName name="QB_ROW_19311_3" localSheetId="3" hidden="1">'July Detail'!#REF!</definedName>
    <definedName name="QB_ROW_19311_4" localSheetId="2" hidden="1">'July by Class'!$B$33</definedName>
    <definedName name="QB_ROW_19311_4" localSheetId="1" hidden="1">'July by Month'!#REF!</definedName>
    <definedName name="QB_ROW_19311_4" localSheetId="3" hidden="1">'July Detail'!#REF!</definedName>
    <definedName name="QB_ROW_19311_5" localSheetId="2" hidden="1">'July by Class'!$B$36</definedName>
    <definedName name="QB_ROW_19311_5" localSheetId="1" hidden="1">'July by Month'!#REF!</definedName>
    <definedName name="QB_ROW_19311_5" localSheetId="3" hidden="1">'July Detail'!#REF!</definedName>
    <definedName name="QB_ROW_20031" localSheetId="0" hidden="1">'by Month'!$D$7</definedName>
    <definedName name="QB_ROW_20031" localSheetId="2" hidden="1">'July by Class'!$D$3</definedName>
    <definedName name="QB_ROW_20031" localSheetId="1" hidden="1">'July by Month'!$D$3</definedName>
    <definedName name="QB_ROW_20031" localSheetId="3" hidden="1">'July Detail'!#REF!</definedName>
    <definedName name="QB_ROW_20031_1" localSheetId="0" hidden="1">'by Month'!$D$3</definedName>
    <definedName name="QB_ROW_20031_1" localSheetId="1" hidden="1">'July by Month'!#REF!</definedName>
    <definedName name="QB_ROW_20031_1" localSheetId="3" hidden="1">'July Detail'!#REF!</definedName>
    <definedName name="QB_ROW_20031_2" localSheetId="3" hidden="1">'July Detail'!$D$3</definedName>
    <definedName name="QB_ROW_20331" localSheetId="0" hidden="1">'by Month'!$D$24</definedName>
    <definedName name="QB_ROW_20331" localSheetId="2" hidden="1">'July by Class'!$D$18</definedName>
    <definedName name="QB_ROW_20331" localSheetId="1" hidden="1">'July by Month'!#REF!</definedName>
    <definedName name="QB_ROW_20331" localSheetId="3" hidden="1">'July Detail'!#REF!</definedName>
    <definedName name="QB_ROW_20331_1" localSheetId="0" hidden="1">'by Month'!$D$20</definedName>
    <definedName name="QB_ROW_20331_1" localSheetId="2" hidden="1">'July by Class'!$D$17</definedName>
    <definedName name="QB_ROW_20331_1" localSheetId="1" hidden="1">'July by Month'!#REF!</definedName>
    <definedName name="QB_ROW_20331_1" localSheetId="3" hidden="1">'July Detail'!#REF!</definedName>
    <definedName name="QB_ROW_20331_2" localSheetId="2" hidden="1">'July by Class'!$D$11</definedName>
    <definedName name="QB_ROW_20331_2" localSheetId="1" hidden="1">'July by Month'!#REF!</definedName>
    <definedName name="QB_ROW_20331_2" localSheetId="3" hidden="1">'July Detail'!#REF!</definedName>
    <definedName name="QB_ROW_20331_3" localSheetId="2" hidden="1">'July by Class'!$D$19</definedName>
    <definedName name="QB_ROW_20331_3" localSheetId="1" hidden="1">'July by Month'!#REF!</definedName>
    <definedName name="QB_ROW_20331_3" localSheetId="3" hidden="1">'July Detail'!#REF!</definedName>
    <definedName name="QB_ROW_20331_4" localSheetId="2" hidden="1">'July by Class'!$D$20</definedName>
    <definedName name="QB_ROW_20331_4" localSheetId="1" hidden="1">'July by Month'!$E$18</definedName>
    <definedName name="QB_ROW_20331_4" localSheetId="3" hidden="1">'July Detail'!#REF!</definedName>
    <definedName name="QB_ROW_20331_5" localSheetId="2" hidden="1">'July by Class'!$D$21</definedName>
    <definedName name="QB_ROW_20331_5" localSheetId="1" hidden="1">'July by Month'!$D$18</definedName>
    <definedName name="QB_ROW_20331_5" localSheetId="3" hidden="1">'July Detail'!#REF!</definedName>
    <definedName name="QB_ROW_21031" localSheetId="0" hidden="1">'by Month'!$D$26</definedName>
    <definedName name="QB_ROW_21031" localSheetId="2" hidden="1">'July by Class'!$D$20</definedName>
    <definedName name="QB_ROW_21031" localSheetId="1" hidden="1">'July by Month'!#REF!</definedName>
    <definedName name="QB_ROW_21031" localSheetId="3" hidden="1">'July Detail'!#REF!</definedName>
    <definedName name="QB_ROW_21031_1" localSheetId="0" hidden="1">'by Month'!$D$22</definedName>
    <definedName name="QB_ROW_21031_1" localSheetId="2" hidden="1">'July by Class'!$D$19</definedName>
    <definedName name="QB_ROW_21031_1" localSheetId="1" hidden="1">'July by Month'!#REF!</definedName>
    <definedName name="QB_ROW_21031_1" localSheetId="3" hidden="1">'July Detail'!#REF!</definedName>
    <definedName name="QB_ROW_21031_2" localSheetId="2" hidden="1">'July by Class'!$D$3</definedName>
    <definedName name="QB_ROW_21031_2" localSheetId="1" hidden="1">'July by Month'!#REF!</definedName>
    <definedName name="QB_ROW_21031_2" localSheetId="3" hidden="1">'July Detail'!#REF!</definedName>
    <definedName name="QB_ROW_21031_3" localSheetId="2" hidden="1">'July by Class'!$D$13</definedName>
    <definedName name="QB_ROW_21031_3" localSheetId="1" hidden="1">'July by Month'!#REF!</definedName>
    <definedName name="QB_ROW_21031_3" localSheetId="3" hidden="1">'July Detail'!#REF!</definedName>
    <definedName name="QB_ROW_21031_4" localSheetId="2" hidden="1">'July by Class'!$D$21</definedName>
    <definedName name="QB_ROW_21031_4" localSheetId="1" hidden="1">'July by Month'!$E$20</definedName>
    <definedName name="QB_ROW_21031_4" localSheetId="3" hidden="1">'July Detail'!#REF!</definedName>
    <definedName name="QB_ROW_21031_5" localSheetId="2" hidden="1">'July by Class'!$D$22</definedName>
    <definedName name="QB_ROW_21031_5" localSheetId="1" hidden="1">'July by Month'!$D$20</definedName>
    <definedName name="QB_ROW_21031_5" localSheetId="3" hidden="1">'July Detail'!#REF!</definedName>
    <definedName name="QB_ROW_21331" localSheetId="0" hidden="1">'by Month'!$D$46</definedName>
    <definedName name="QB_ROW_21331" localSheetId="2" hidden="1">'July by Class'!$D$33</definedName>
    <definedName name="QB_ROW_21331" localSheetId="1" hidden="1">'July by Month'!#REF!</definedName>
    <definedName name="QB_ROW_21331" localSheetId="3" hidden="1">'July Detail'!#REF!</definedName>
    <definedName name="QB_ROW_21331_1" localSheetId="0" hidden="1">'by Month'!$D$42</definedName>
    <definedName name="QB_ROW_21331_1" localSheetId="2" hidden="1">'July by Class'!$D$15</definedName>
    <definedName name="QB_ROW_21331_1" localSheetId="1" hidden="1">'July by Month'!#REF!</definedName>
    <definedName name="QB_ROW_21331_1" localSheetId="3" hidden="1">'July Detail'!#REF!</definedName>
    <definedName name="QB_ROW_21331_2" localSheetId="2" hidden="1">'July by Class'!$D$23</definedName>
    <definedName name="QB_ROW_21331_2" localSheetId="1" hidden="1">'July by Month'!#REF!</definedName>
    <definedName name="QB_ROW_21331_2" localSheetId="3" hidden="1">'July Detail'!#REF!</definedName>
    <definedName name="QB_ROW_21331_3" localSheetId="2" hidden="1">'July by Class'!$D$24</definedName>
    <definedName name="QB_ROW_21331_3" localSheetId="1" hidden="1">'July by Month'!#REF!</definedName>
    <definedName name="QB_ROW_21331_3" localSheetId="3" hidden="1">'July Detail'!#REF!</definedName>
    <definedName name="QB_ROW_21331_4" localSheetId="2" hidden="1">'July by Class'!$D$32</definedName>
    <definedName name="QB_ROW_21331_4" localSheetId="1" hidden="1">'July by Month'!#REF!</definedName>
    <definedName name="QB_ROW_21331_4" localSheetId="3" hidden="1">'July Detail'!#REF!</definedName>
    <definedName name="QB_ROW_21331_5" localSheetId="2" hidden="1">'July by Class'!$D$35</definedName>
    <definedName name="QB_ROW_21331_5" localSheetId="1" hidden="1">'July by Month'!$E$33</definedName>
    <definedName name="QB_ROW_21331_5" localSheetId="3" hidden="1">'July Detail'!#REF!</definedName>
    <definedName name="QB_ROW_25301" localSheetId="5" hidden="1">'Detail Jan-May'!$A$304</definedName>
    <definedName name="QB_ROW_25301" localSheetId="3" hidden="1">'July Detail'!$A$127</definedName>
    <definedName name="QB_ROW_301030" localSheetId="5" hidden="1">'Detail Jan-May'!$D$7</definedName>
    <definedName name="QB_ROW_301030" localSheetId="3" hidden="1">'July Detail'!$D$4</definedName>
    <definedName name="QB_ROW_301060" localSheetId="3" hidden="1">'July Detail'!$B$6</definedName>
    <definedName name="QB_ROW_301060_1" localSheetId="3" hidden="1">'July Detail'!$C$6</definedName>
    <definedName name="QB_ROW_301060_2" localSheetId="3" hidden="1">'July Detail'!$G$6</definedName>
    <definedName name="QB_ROW_301260" localSheetId="0" hidden="1">'by Month'!$G$10</definedName>
    <definedName name="QB_ROW_301260" localSheetId="2" hidden="1">'July by Class'!$G$6</definedName>
    <definedName name="QB_ROW_301260" localSheetId="1" hidden="1">'July by Month'!#REF!</definedName>
    <definedName name="QB_ROW_301260_1" localSheetId="0" hidden="1">'by Month'!$G$6</definedName>
    <definedName name="QB_ROW_301260_1" localSheetId="1" hidden="1">'July by Month'!#REF!</definedName>
    <definedName name="QB_ROW_301260_2" localSheetId="1" hidden="1">'July by Month'!$H$7</definedName>
    <definedName name="QB_ROW_301260_3" localSheetId="1" hidden="1">'July by Month'!$G$7</definedName>
    <definedName name="QB_ROW_301330" localSheetId="5" hidden="1">'Detail Jan-May'!$D$16</definedName>
    <definedName name="QB_ROW_301330" localSheetId="3" hidden="1">'July Detail'!$D$6</definedName>
    <definedName name="QB_ROW_301360" localSheetId="3" hidden="1">'July Detail'!$B$8</definedName>
    <definedName name="QB_ROW_301360_1" localSheetId="3" hidden="1">'July Detail'!$C$8</definedName>
    <definedName name="QB_ROW_301360_2" localSheetId="3" hidden="1">'July Detail'!$G$8</definedName>
    <definedName name="QB_ROW_301360_3" localSheetId="3" hidden="1">'July Detail'!$G$9</definedName>
    <definedName name="QB_ROW_32301" localSheetId="4" hidden="1">'Unpaid Bills'!#REF!</definedName>
    <definedName name="QB_ROW_32301_1" localSheetId="4" hidden="1">'Unpaid Bills'!#REF!</definedName>
    <definedName name="QB_ROW_32301_2" localSheetId="4" hidden="1">'Unpaid Bills'!#REF!</definedName>
    <definedName name="QB_ROW_32301_3" localSheetId="4" hidden="1">'Unpaid Bills'!#REF!</definedName>
    <definedName name="QB_ROW_32301_4" localSheetId="4" hidden="1">'Unpaid Bills'!$A$7</definedName>
    <definedName name="QB_ROW_6346010" localSheetId="4" hidden="1">'Unpaid Bills'!#REF!</definedName>
    <definedName name="QB_ROW_6346010_1" localSheetId="4" hidden="1">'Unpaid Bills'!#REF!</definedName>
    <definedName name="QB_ROW_6346010_2" localSheetId="4" hidden="1">'Unpaid Bills'!#REF!</definedName>
    <definedName name="QB_ROW_6346010_3" localSheetId="4" hidden="1">'Unpaid Bills'!#REF!</definedName>
    <definedName name="QB_ROW_6346010_4" localSheetId="4" hidden="1">'Unpaid Bills'!#REF!</definedName>
    <definedName name="QB_ROW_6346310" localSheetId="4" hidden="1">'Unpaid Bills'!#REF!</definedName>
    <definedName name="QB_ROW_6346310_1" localSheetId="4" hidden="1">'Unpaid Bills'!#REF!</definedName>
    <definedName name="QB_ROW_6346310_2" localSheetId="4" hidden="1">'Unpaid Bills'!#REF!</definedName>
    <definedName name="QB_ROW_6346310_3" localSheetId="4" hidden="1">'Unpaid Bills'!#REF!</definedName>
    <definedName name="QB_ROW_6346310_4" localSheetId="4" hidden="1">'Unpaid Bills'!#REF!</definedName>
    <definedName name="QB_ROW_6696010" localSheetId="4" hidden="1">'Unpaid Bills'!#REF!</definedName>
    <definedName name="QB_ROW_6696310" localSheetId="4" hidden="1">'Unpaid Bills'!#REF!</definedName>
    <definedName name="QB_ROW_6863010" localSheetId="4" hidden="1">'Unpaid Bills'!#REF!</definedName>
    <definedName name="QB_ROW_6863310" localSheetId="4" hidden="1">'Unpaid Bills'!#REF!</definedName>
    <definedName name="QB_ROW_8044010" localSheetId="4" hidden="1">'Unpaid Bills'!#REF!</definedName>
    <definedName name="QB_ROW_8044310" localSheetId="4" hidden="1">'Unpaid Bills'!#REF!</definedName>
    <definedName name="QB_ROW_830010" localSheetId="4" hidden="1">'Unpaid Bills'!#REF!</definedName>
    <definedName name="QB_ROW_830010_1" localSheetId="4" hidden="1">'Unpaid Bills'!$B$2</definedName>
    <definedName name="QB_ROW_830310" localSheetId="4" hidden="1">'Unpaid Bills'!#REF!</definedName>
    <definedName name="QB_ROW_830310_1" localSheetId="4" hidden="1">'Unpaid Bills'!$B$6</definedName>
    <definedName name="QB_ROW_8556010" localSheetId="4" hidden="1">'Unpaid Bills'!#REF!</definedName>
    <definedName name="QB_ROW_8556010_1" localSheetId="4" hidden="1">'Unpaid Bills'!#REF!</definedName>
    <definedName name="QB_ROW_8556010_2" localSheetId="4" hidden="1">'Unpaid Bills'!#REF!</definedName>
    <definedName name="QB_ROW_8556010_3" localSheetId="4" hidden="1">'Unpaid Bills'!#REF!</definedName>
    <definedName name="QB_ROW_8556010_4" localSheetId="4" hidden="1">'Unpaid Bills'!#REF!</definedName>
    <definedName name="QB_ROW_8556310" localSheetId="4" hidden="1">'Unpaid Bills'!#REF!</definedName>
    <definedName name="QB_ROW_8556310_1" localSheetId="4" hidden="1">'Unpaid Bills'!#REF!</definedName>
    <definedName name="QB_ROW_8556310_2" localSheetId="4" hidden="1">'Unpaid Bills'!#REF!</definedName>
    <definedName name="QB_ROW_8556310_3" localSheetId="4" hidden="1">'Unpaid Bills'!#REF!</definedName>
    <definedName name="QB_ROW_8556310_4" localSheetId="4" hidden="1">'Unpaid Bills'!#REF!</definedName>
    <definedName name="QB_ROW_86321" localSheetId="0" hidden="1">'by Month'!$C$25</definedName>
    <definedName name="QB_ROW_86321" localSheetId="2" hidden="1">'July by Class'!$C$19</definedName>
    <definedName name="QB_ROW_86321" localSheetId="1" hidden="1">'July by Month'!#REF!</definedName>
    <definedName name="QB_ROW_86321" localSheetId="3" hidden="1">'July Detail'!#REF!</definedName>
    <definedName name="QB_ROW_86321_1" localSheetId="0" hidden="1">'by Month'!$C$21</definedName>
    <definedName name="QB_ROW_86321_1" localSheetId="2" hidden="1">'July by Class'!$C$18</definedName>
    <definedName name="QB_ROW_86321_1" localSheetId="1" hidden="1">'July by Month'!#REF!</definedName>
    <definedName name="QB_ROW_86321_1" localSheetId="3" hidden="1">'July Detail'!#REF!</definedName>
    <definedName name="QB_ROW_86321_2" localSheetId="2" hidden="1">'July by Class'!$C$12</definedName>
    <definedName name="QB_ROW_86321_2" localSheetId="1" hidden="1">'July by Month'!#REF!</definedName>
    <definedName name="QB_ROW_86321_2" localSheetId="3" hidden="1">'July Detail'!#REF!</definedName>
    <definedName name="QB_ROW_86321_3" localSheetId="2" hidden="1">'July by Class'!$C$20</definedName>
    <definedName name="QB_ROW_86321_3" localSheetId="1" hidden="1">'July by Month'!#REF!</definedName>
    <definedName name="QB_ROW_86321_3" localSheetId="3" hidden="1">'July Detail'!#REF!</definedName>
    <definedName name="QB_ROW_86321_4" localSheetId="2" hidden="1">'July by Class'!$C$21</definedName>
    <definedName name="QB_ROW_86321_4" localSheetId="1" hidden="1">'July by Month'!$D$19</definedName>
    <definedName name="QB_ROW_86321_4" localSheetId="3" hidden="1">'July Detail'!#REF!</definedName>
    <definedName name="QB_ROW_86321_5" localSheetId="2" hidden="1">'July by Class'!$C$22</definedName>
    <definedName name="QB_ROW_86321_5" localSheetId="1" hidden="1">'July by Month'!$C$19</definedName>
    <definedName name="QB_ROW_86321_5" localSheetId="3" hidden="1">'July Detail'!#REF!</definedName>
    <definedName name="QB_ROW_9152010" localSheetId="4" hidden="1">'Unpaid Bills'!#REF!</definedName>
    <definedName name="QB_ROW_9152310" localSheetId="4" hidden="1">'Unpaid Bills'!#REF!</definedName>
    <definedName name="QB_ROW_9312010" localSheetId="4" hidden="1">'Unpaid Bills'!#REF!</definedName>
    <definedName name="QB_ROW_9312310" localSheetId="4" hidden="1">'Unpaid Bills'!#REF!</definedName>
    <definedName name="QB_ROW_9934010" localSheetId="4" hidden="1">'Unpaid Bills'!#REF!</definedName>
    <definedName name="QB_ROW_9934010_1" localSheetId="4" hidden="1">'Unpaid Bills'!#REF!</definedName>
    <definedName name="QB_ROW_9934310" localSheetId="4" hidden="1">'Unpaid Bills'!#REF!</definedName>
    <definedName name="QB_ROW_9934310_1" localSheetId="4" hidden="1">'Unpaid Bills'!#REF!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5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4">TRUE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4">"K:\Mother Jones\Mother Jones Magazine.QBW"</definedName>
    <definedName name="QBENDDATE" localSheetId="0">20160531</definedName>
    <definedName name="QBENDDATE" localSheetId="5">20160531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4">20160829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1" localSheetId="4">20161109</definedName>
    <definedName name="QBENDDATE_2" localSheetId="2">20161031</definedName>
    <definedName name="QBENDDATE_2" localSheetId="1">20161031</definedName>
    <definedName name="QBENDDATE_2" localSheetId="3">20160930</definedName>
    <definedName name="QBENDDATE_2" localSheetId="4">20161130</definedName>
    <definedName name="QBENDDATE_3" localSheetId="2">20160930</definedName>
    <definedName name="QBENDDATE_3" localSheetId="1">20161231</definedName>
    <definedName name="QBENDDATE_3" localSheetId="3">20161031</definedName>
    <definedName name="QBENDDATE_3" localSheetId="4">20170526</definedName>
    <definedName name="QBENDDATE_4" localSheetId="2">20161130</definedName>
    <definedName name="QBENDDATE_4" localSheetId="1">20170131</definedName>
    <definedName name="QBENDDATE_4" localSheetId="3">20161130</definedName>
    <definedName name="QBENDDATE_4" localSheetId="4">20170908</definedName>
    <definedName name="QBENDDATE_5" localSheetId="2">20161231</definedName>
    <definedName name="QBENDDATE_5" localSheetId="1">20170228</definedName>
    <definedName name="QBENDDATE_5" localSheetId="3">20160430</definedName>
    <definedName name="QBHEADERSONSCREEN" localSheetId="0">TRUE</definedName>
    <definedName name="QBHEADERSONSCREEN" localSheetId="5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4">FALSE</definedName>
    <definedName name="QBHEADERSONSCREEN_1" localSheetId="0">FALSE</definedName>
    <definedName name="QBMETADATASIZE" localSheetId="0">6016</definedName>
    <definedName name="QBMETADATASIZE" localSheetId="5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4">7452</definedName>
    <definedName name="QBMETADATASIZE_1" localSheetId="0">6020</definedName>
    <definedName name="QBMETADATASIZE_1" localSheetId="2">5992</definedName>
    <definedName name="QBMETADATASIZE_1" localSheetId="1">5992</definedName>
    <definedName name="QBMETADATASIZE_1" localSheetId="3">7550</definedName>
    <definedName name="QBMETADATASIZE_2" localSheetId="2">6032</definedName>
    <definedName name="QBMETADATASIZE_2" localSheetId="1">6004</definedName>
    <definedName name="QBMETADATASIZE_2" localSheetId="3">7590</definedName>
    <definedName name="QBMETADATASIZE_3" localSheetId="2">6004</definedName>
    <definedName name="QBMETADATASIZE_3" localSheetId="3">7562</definedName>
    <definedName name="QBPRESERVECOLOR" localSheetId="0">TRUE</definedName>
    <definedName name="QBPRESERVECOLOR" localSheetId="5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4">TRUE</definedName>
    <definedName name="QBPRESERVEFONT" localSheetId="0">TRUE</definedName>
    <definedName name="QBPRESERVEFONT" localSheetId="5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4">TRUE</definedName>
    <definedName name="QBPRESERVEROWHEIGHT" localSheetId="0">TRUE</definedName>
    <definedName name="QBPRESERVEROWHEIGHT" localSheetId="5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4">TRUE</definedName>
    <definedName name="QBPRESERVESPACE" localSheetId="0">FALSE</definedName>
    <definedName name="QBPRESERVESPACE" localSheetId="5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4">TRUE</definedName>
    <definedName name="QBPRESERVESPACE_1" localSheetId="0">TRUE</definedName>
    <definedName name="QBREPORTCOLAXIS" localSheetId="0">6</definedName>
    <definedName name="QBREPORTCOLAXIS" localSheetId="5">0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4">0</definedName>
    <definedName name="QBREPORTCOLAXIS_1" localSheetId="2">6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5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4">FALSE</definedName>
    <definedName name="QBREPORTCOMPARECOL_AVGCOGS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4">FALSE</definedName>
    <definedName name="QBREPORTCOMPARECOL_BUDDIFF" localSheetId="0">FALSE</definedName>
    <definedName name="QBREPORTCOMPARECOL_BUDDIFF" localSheetId="5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4">FALSE</definedName>
    <definedName name="QBREPORTCOMPARECOL_BUDGET" localSheetId="0">FALSE</definedName>
    <definedName name="QBREPORTCOMPARECOL_BUDGET" localSheetId="5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4">FALSE</definedName>
    <definedName name="QBREPORTCOMPARECOL_BUDPCT" localSheetId="0">FALSE</definedName>
    <definedName name="QBREPORTCOMPARECOL_BUDPCT" localSheetId="5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4">FALSE</definedName>
    <definedName name="QBREPORTCOMPARECOL_COGS" localSheetId="0">FALSE</definedName>
    <definedName name="QBREPORTCOMPARECOL_COGS" localSheetId="5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5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5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5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5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5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5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5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5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5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5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4">FALSE</definedName>
    <definedName name="QBREPORTCOMPARECOL_YTDBUDGET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4">FALSE</definedName>
    <definedName name="QBREPORTCOMPARECOL_YTDPCT" localSheetId="0">FALSE</definedName>
    <definedName name="QBREPORTCOMPARECOL_YTDPCT" localSheetId="5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4">FALSE</definedName>
    <definedName name="QBREPORTROWAXIS" localSheetId="0">11</definedName>
    <definedName name="QBREPORTROWAXIS" localSheetId="5">12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4">44</definedName>
    <definedName name="QBREPORTROWAXIS_1" localSheetId="3">12</definedName>
    <definedName name="QBREPORTSUBCOLAXIS" localSheetId="0">0</definedName>
    <definedName name="QBREPORTSUBCOLAXIS" localSheetId="5">0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4">0</definedName>
    <definedName name="QBREPORTTYPE" localSheetId="0">0</definedName>
    <definedName name="QBREPORTTYPE" localSheetId="5">230</definedName>
    <definedName name="QBREPORTTYPE" localSheetId="2">3</definedName>
    <definedName name="QBREPORTTYPE" localSheetId="1">0</definedName>
    <definedName name="QBREPORTTYPE" localSheetId="3">4</definedName>
    <definedName name="QBREPORTTYPE" localSheetId="4">46</definedName>
    <definedName name="QBREPORTTYPE_1" localSheetId="2">0</definedName>
    <definedName name="QBREPORTTYPE_1" localSheetId="3">230</definedName>
    <definedName name="QBROWHEADERS" localSheetId="0">8</definedName>
    <definedName name="QBROWHEADERS" localSheetId="5">5</definedName>
    <definedName name="QBROWHEADERS" localSheetId="2">8</definedName>
    <definedName name="QBROWHEADERS" localSheetId="1">8</definedName>
    <definedName name="QBROWHEADERS" localSheetId="3">8</definedName>
    <definedName name="QBROWHEADERS" localSheetId="4">2</definedName>
    <definedName name="QBROWHEADERS_1" localSheetId="2">7</definedName>
    <definedName name="QBROWHEADERS_1" localSheetId="3">7</definedName>
    <definedName name="QBROWHEADERS_2" localSheetId="3">5</definedName>
    <definedName name="QBSTARTDATE" localSheetId="0">20160101</definedName>
    <definedName name="QBSTARTDATE" localSheetId="5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4">20160829</definedName>
    <definedName name="QBSTARTDATE_1" localSheetId="2">20160801</definedName>
    <definedName name="QBSTARTDATE_1" localSheetId="1">20170701</definedName>
    <definedName name="QBSTARTDATE_1" localSheetId="3">20160801</definedName>
    <definedName name="QBSTARTDATE_1" localSheetId="4">20161109</definedName>
    <definedName name="QBSTARTDATE_2" localSheetId="2">20161001</definedName>
    <definedName name="QBSTARTDATE_2" localSheetId="3">20160901</definedName>
    <definedName name="QBSTARTDATE_2" localSheetId="4">20161130</definedName>
    <definedName name="QBSTARTDATE_3" localSheetId="2">20160901</definedName>
    <definedName name="QBSTARTDATE_3" localSheetId="3">20161001</definedName>
    <definedName name="QBSTARTDATE_3" localSheetId="4">20170526</definedName>
    <definedName name="QBSTARTDATE_4" localSheetId="2">20161101</definedName>
    <definedName name="QBSTARTDATE_4" localSheetId="3">20161101</definedName>
    <definedName name="QBSTARTDATE_4" localSheetId="4">20170908</definedName>
    <definedName name="QBSTARTDATE_5" localSheetId="2">20161201</definedName>
    <definedName name="QBSTARTDATE_5" localSheetId="3">20160401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9" l="1"/>
  <c r="I37" i="9"/>
  <c r="I9" i="9"/>
  <c r="I10" i="9"/>
  <c r="I15" i="9"/>
  <c r="I16" i="9"/>
  <c r="I17" i="9"/>
  <c r="I19" i="9"/>
  <c r="I31" i="9"/>
  <c r="I32" i="9"/>
  <c r="I33" i="9"/>
  <c r="O6" i="11"/>
  <c r="O7" i="11"/>
  <c r="Q8" i="8"/>
  <c r="R8" i="8"/>
  <c r="R11" i="8"/>
  <c r="R12" i="8"/>
  <c r="R13" i="8"/>
  <c r="S8" i="8"/>
  <c r="Q11" i="8"/>
  <c r="Q12" i="8"/>
  <c r="Q13" i="8"/>
  <c r="S11" i="8"/>
  <c r="Q20" i="8"/>
  <c r="Q21" i="8"/>
  <c r="Q22" i="8"/>
  <c r="Q23" i="8"/>
  <c r="R20" i="8"/>
  <c r="R21" i="8"/>
  <c r="R22" i="8"/>
  <c r="R23" i="8"/>
  <c r="S20" i="8"/>
  <c r="S21" i="8"/>
  <c r="S22" i="8"/>
  <c r="S23" i="8"/>
  <c r="Q40" i="8"/>
  <c r="R40" i="8"/>
  <c r="S40" i="8"/>
  <c r="Q44" i="8"/>
  <c r="R44" i="8"/>
  <c r="S44" i="8"/>
  <c r="Q54" i="8"/>
  <c r="R54" i="8"/>
  <c r="S54" i="8"/>
  <c r="Q57" i="8"/>
  <c r="R57" i="8"/>
  <c r="R60" i="8"/>
  <c r="R89" i="8"/>
  <c r="R108" i="8"/>
  <c r="R111" i="8"/>
  <c r="R112" i="8"/>
  <c r="R113" i="8"/>
  <c r="R114" i="8"/>
  <c r="S57" i="8"/>
  <c r="Q60" i="8"/>
  <c r="S60" i="8"/>
  <c r="Q89" i="8"/>
  <c r="S89" i="8"/>
  <c r="Q108" i="8"/>
  <c r="S108" i="8"/>
  <c r="Q111" i="8"/>
  <c r="S111" i="8"/>
  <c r="P6" i="10"/>
  <c r="P7" i="10"/>
  <c r="I8" i="10"/>
  <c r="J8" i="10"/>
  <c r="J9" i="10"/>
  <c r="K8" i="10"/>
  <c r="L8" i="10"/>
  <c r="M8" i="10"/>
  <c r="N8" i="10"/>
  <c r="N9" i="10"/>
  <c r="O8" i="10"/>
  <c r="I9" i="10"/>
  <c r="K9" i="10"/>
  <c r="L9" i="10"/>
  <c r="M9" i="10"/>
  <c r="O9" i="10"/>
  <c r="P13" i="10"/>
  <c r="I14" i="10"/>
  <c r="J14" i="10"/>
  <c r="K14" i="10"/>
  <c r="L14" i="10"/>
  <c r="M14" i="10"/>
  <c r="N14" i="10"/>
  <c r="O14" i="10"/>
  <c r="P14" i="10"/>
  <c r="L15" i="10"/>
  <c r="L16" i="10"/>
  <c r="L17" i="10"/>
  <c r="L18" i="10"/>
  <c r="M15" i="10"/>
  <c r="M16" i="10"/>
  <c r="J15" i="10"/>
  <c r="J16" i="10"/>
  <c r="K15" i="10"/>
  <c r="N15" i="10"/>
  <c r="N16" i="10"/>
  <c r="O15" i="10"/>
  <c r="O16" i="10"/>
  <c r="K16" i="10"/>
  <c r="P22" i="10"/>
  <c r="P23" i="10"/>
  <c r="P24" i="10"/>
  <c r="P25" i="10"/>
  <c r="P26" i="10"/>
  <c r="P27" i="10"/>
  <c r="P28" i="10"/>
  <c r="P29" i="10"/>
  <c r="I30" i="10"/>
  <c r="J30" i="10"/>
  <c r="J31" i="10"/>
  <c r="J32" i="10"/>
  <c r="K30" i="10"/>
  <c r="L30" i="10"/>
  <c r="M30" i="10"/>
  <c r="N30" i="10"/>
  <c r="N31" i="10"/>
  <c r="N32" i="10"/>
  <c r="O30" i="10"/>
  <c r="I31" i="10"/>
  <c r="I32" i="10"/>
  <c r="K31" i="10"/>
  <c r="K32" i="10"/>
  <c r="M31" i="10"/>
  <c r="M32" i="10"/>
  <c r="O31" i="10"/>
  <c r="O32" i="10"/>
  <c r="R24" i="8"/>
  <c r="R25" i="8"/>
  <c r="Q24" i="8"/>
  <c r="Q25" i="8"/>
  <c r="S12" i="8"/>
  <c r="S13" i="8"/>
  <c r="S24" i="8"/>
  <c r="S25" i="8"/>
  <c r="S112" i="8"/>
  <c r="S113" i="8"/>
  <c r="S114" i="8"/>
  <c r="S115" i="8"/>
  <c r="S116" i="8"/>
  <c r="Q112" i="8"/>
  <c r="Q113" i="8"/>
  <c r="Q114" i="8"/>
  <c r="R115" i="8"/>
  <c r="R116" i="8"/>
  <c r="N17" i="10"/>
  <c r="N18" i="10"/>
  <c r="N33" i="10"/>
  <c r="N34" i="10"/>
  <c r="J17" i="10"/>
  <c r="J18" i="10"/>
  <c r="J33" i="10"/>
  <c r="J34" i="10"/>
  <c r="I15" i="10"/>
  <c r="K17" i="10"/>
  <c r="K18" i="10"/>
  <c r="K33" i="10"/>
  <c r="K34" i="10"/>
  <c r="P8" i="10"/>
  <c r="P30" i="10"/>
  <c r="M17" i="10"/>
  <c r="M18" i="10"/>
  <c r="M33" i="10"/>
  <c r="M34" i="10"/>
  <c r="O17" i="10"/>
  <c r="O18" i="10"/>
  <c r="O33" i="10"/>
  <c r="O34" i="10"/>
  <c r="L31" i="10"/>
  <c r="P9" i="10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  <c r="Q115" i="8"/>
  <c r="Q116" i="8"/>
  <c r="P15" i="10"/>
  <c r="I16" i="10"/>
  <c r="L32" i="10"/>
  <c r="P31" i="10"/>
  <c r="P16" i="10"/>
  <c r="I17" i="10"/>
  <c r="P32" i="10"/>
  <c r="L33" i="10"/>
  <c r="L34" i="10"/>
  <c r="P17" i="10"/>
  <c r="I18" i="10"/>
  <c r="I33" i="10"/>
  <c r="P18" i="10"/>
  <c r="I34" i="10"/>
  <c r="P34" i="10"/>
  <c r="P33" i="10"/>
</calcChain>
</file>

<file path=xl/sharedStrings.xml><?xml version="1.0" encoding="utf-8"?>
<sst xmlns="http://schemas.openxmlformats.org/spreadsheetml/2006/main" count="1716" uniqueCount="472">
  <si>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</si>
  <si>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</si>
  <si>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</si>
  <si>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</si>
  <si>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</si>
  <si>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</si>
  <si>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</si>
  <si>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</si>
  <si>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</si>
  <si>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</si>
  <si>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</si>
  <si>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</si>
  <si>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</si>
  <si>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</si>
  <si>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</si>
  <si>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</si>
  <si>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</si>
  <si>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</si>
  <si>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</si>
  <si>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</si>
  <si>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</si>
  <si>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</si>
  <si>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</si>
  <si>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</si>
  <si>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</si>
  <si>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</si>
  <si>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</si>
  <si>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</si>
  <si>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</si>
  <si>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</si>
  <si>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</si>
  <si>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</si>
  <si>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</si>
  <si>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</si>
  <si>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</si>
  <si>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</si>
  <si>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</si>
  <si>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</si>
  <si>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</si>
  <si>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</si>
  <si>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</si>
  <si>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</si>
  <si>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</si>
  <si>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</si>
  <si>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</si>
  <si>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</si>
  <si>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</si>
  <si>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</si>
  <si>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</si>
  <si>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</si>
  <si>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</si>
  <si>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</si>
  <si>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</si>
  <si>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</si>
  <si>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</si>
  <si>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</si>
  <si>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</si>
  <si>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</si>
  <si>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</si>
  <si>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</si>
  <si>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</si>
  <si>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</si>
  <si>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</si>
  <si>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</si>
  <si>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</si>
  <si>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</si>
  <si>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</si>
  <si>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</si>
  <si>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</si>
  <si>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</si>
  <si>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</si>
  <si>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</si>
  <si>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</si>
  <si>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</si>
  <si>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</si>
  <si>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</si>
  <si>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</si>
  <si>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</si>
  <si>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</si>
  <si>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</si>
  <si>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</si>
  <si>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</si>
  <si>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</si>
  <si>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</si>
  <si>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</si>
  <si>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</si>
  <si>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</si>
  <si>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</si>
  <si>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</si>
  <si>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</si>
  <si>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</si>
  <si>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</si>
  <si>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</si>
  <si>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</si>
  <si>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</si>
  <si>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</si>
  <si>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</si>
  <si>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</si>
  <si>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</si>
  <si>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</si>
  <si>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</si>
  <si>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</si>
  <si>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</si>
  <si>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</si>
  <si>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</si>
  <si>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</si>
  <si>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</si>
  <si>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</si>
  <si>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</si>
  <si>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</si>
  <si>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</si>
  <si>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</si>
  <si>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</si>
  <si>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</si>
  <si>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</si>
  <si>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</si>
  <si>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</si>
  <si>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</si>
  <si>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</si>
  <si>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</si>
  <si>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</si>
  <si>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</si>
  <si>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</si>
  <si>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</si>
  <si>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</si>
  <si>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</si>
  <si>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</si>
  <si>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</si>
  <si>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</si>
  <si>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</si>
  <si>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</si>
  <si>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</si>
  <si>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</si>
  <si>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</si>
  <si>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</si>
  <si>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</si>
  <si>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</si>
  <si>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</si>
  <si>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</si>
  <si>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</si>
  <si>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</si>
  <si>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</si>
  <si>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</si>
  <si>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</si>
  <si>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</si>
  <si>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</si>
  <si>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</si>
  <si>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</si>
  <si>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</si>
  <si>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</si>
  <si>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</si>
  <si>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</si>
  <si>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</si>
  <si>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</si>
  <si>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</si>
  <si>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</si>
  <si>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</si>
  <si>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</si>
  <si>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</si>
  <si>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</si>
  <si>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</si>
  <si>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</si>
  <si>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</si>
  <si>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</si>
  <si>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</si>
  <si>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</si>
  <si>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</si>
  <si>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</si>
  <si>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</si>
  <si>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</si>
  <si>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</si>
  <si>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</si>
  <si>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</si>
  <si>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</si>
  <si>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</si>
  <si>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</si>
  <si>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</si>
  <si>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</si>
  <si>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</si>
  <si>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</si>
  <si>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</si>
  <si>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</si>
  <si>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</si>
  <si>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</si>
  <si>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</si>
  <si>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</si>
  <si>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</si>
  <si>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</si>
  <si>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</si>
  <si>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</si>
  <si>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</si>
  <si>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</si>
  <si>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</si>
  <si>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</si>
  <si>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</si>
  <si>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</si>
  <si>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</si>
  <si>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</si>
  <si>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</si>
  <si>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</si>
  <si>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</si>
  <si>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</si>
  <si>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</si>
  <si>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</si>
  <si>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</si>
  <si>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</si>
  <si>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</si>
  <si>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</si>
  <si>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</si>
  <si>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</si>
  <si>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</si>
  <si>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</si>
  <si>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</si>
  <si>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</si>
  <si>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</si>
  <si>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</si>
  <si>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</si>
  <si>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</si>
  <si>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</si>
  <si>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</si>
  <si>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</si>
  <si>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</si>
  <si>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</si>
  <si>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</si>
  <si>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</si>
  <si>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</si>
  <si>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</si>
  <si>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</si>
  <si>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</si>
  <si>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</si>
  <si>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</si>
  <si>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</si>
  <si>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</si>
  <si>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</si>
  <si>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</si>
  <si>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</si>
  <si>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</si>
  <si>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</si>
  <si>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</si>
  <si>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</si>
  <si>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</si>
  <si>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</si>
  <si>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</si>
  <si>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</si>
  <si>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</si>
  <si>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</si>
  <si>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</si>
  <si>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</si>
  <si>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</si>
  <si>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</si>
  <si>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</si>
  <si>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</si>
  <si>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</si>
  <si>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</si>
  <si>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</si>
  <si>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</si>
  <si>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</si>
  <si>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</si>
  <si>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</si>
  <si>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</si>
  <si>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</si>
  <si>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</si>
  <si>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</si>
  <si>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</si>
  <si>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</si>
  <si>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</si>
  <si>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</si>
  <si>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</si>
  <si>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</si>
  <si>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</si>
  <si>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</si>
  <si>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</si>
  <si>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</si>
  <si>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</si>
  <si>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</si>
  <si>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</si>
  <si>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</si>
  <si>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</si>
  <si>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</si>
  <si>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</si>
  <si>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</si>
  <si>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</si>
  <si>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</si>
  <si>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</si>
  <si>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</si>
  <si>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</si>
  <si>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</si>
  <si>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</si>
  <si>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</si>
  <si>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</si>
  <si>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</si>
  <si>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</si>
  <si>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</si>
  <si>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</si>
  <si>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</si>
  <si>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</si>
  <si>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</si>
  <si>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</si>
  <si>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</si>
  <si>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</si>
  <si>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</si>
  <si>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</si>
  <si>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</si>
  <si>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</si>
  <si>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</si>
  <si>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</si>
  <si>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</si>
  <si>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</si>
  <si>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</si>
  <si>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</si>
  <si>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</si>
  <si>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</si>
  <si>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</si>
  <si>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</si>
  <si>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</si>
  <si>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</si>
  <si>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</si>
  <si>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</si>
  <si>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</si>
  <si>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</si>
  <si>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</si>
  <si>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</si>
  <si>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</si>
  <si>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</si>
  <si>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</si>
  <si>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</si>
  <si>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</si>
  <si>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</si>
  <si>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</si>
  <si>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</si>
  <si>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</si>
  <si>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</si>
  <si>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</si>
  <si>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</si>
  <si>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</si>
  <si>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</si>
  <si>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</si>
  <si>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</si>
  <si>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</si>
  <si>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</si>
  <si>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</si>
  <si>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</si>
  <si>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</si>
  <si>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</si>
  <si>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</si>
  <si>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</si>
  <si>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</si>
  <si>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</si>
  <si>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</si>
  <si>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</si>
  <si>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</si>
  <si>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</si>
  <si>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</si>
  <si>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</si>
  <si>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</si>
  <si>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</si>
  <si>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</si>
  <si>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</si>
  <si>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</si>
  <si>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</si>
  <si>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</si>
  <si>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</si>
  <si>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</si>
  <si>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</si>
  <si>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</si>
  <si>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</si>
  <si>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</si>
  <si>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</si>
  <si>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</si>
  <si>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</si>
  <si>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</si>
  <si>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</si>
  <si>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</si>
  <si>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</si>
  <si>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</si>
  <si>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</si>
  <si>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</si>
  <si>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</si>
  <si>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</si>
  <si>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</si>
  <si>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</si>
  <si>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</si>
  <si>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</si>
  <si>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</si>
  <si>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</si>
  <si>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</si>
  <si>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</si>
  <si>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</si>
  <si>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</si>
  <si>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</si>
  <si>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</si>
  <si>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</si>
  <si>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</si>
  <si>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</si>
  <si>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</si>
  <si>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</si>
  <si>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</si>
  <si>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</si>
  <si>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</si>
  <si>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</si>
  <si>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Cividesk</t>
  </si>
  <si>
    <t>TMC Meetings - Regional</t>
  </si>
  <si>
    <t>Airbnb</t>
  </si>
  <si>
    <t>Lyft</t>
  </si>
  <si>
    <t>American Airlines</t>
  </si>
  <si>
    <t>Delta Air Lines</t>
  </si>
  <si>
    <t>NYC Taxi</t>
  </si>
  <si>
    <t>TMC Collab-Editorial</t>
  </si>
  <si>
    <t>TMC Collab-New Economy</t>
  </si>
  <si>
    <t>TMC Impact Driver</t>
  </si>
  <si>
    <t>10121</t>
  </si>
  <si>
    <t>JUL17 release</t>
  </si>
  <si>
    <t>3613</t>
  </si>
  <si>
    <t>Women's Media Center</t>
  </si>
  <si>
    <t>TMC - Annual Dues</t>
  </si>
  <si>
    <t>17983</t>
  </si>
  <si>
    <t>Movement Strategy Center</t>
  </si>
  <si>
    <t>TMC Membership Dues</t>
  </si>
  <si>
    <t>9937R</t>
  </si>
  <si>
    <t>Reverse of GJE 9937 --</t>
  </si>
  <si>
    <t>9999</t>
  </si>
  <si>
    <t>10000</t>
  </si>
  <si>
    <t>10023</t>
  </si>
  <si>
    <t>10040</t>
  </si>
  <si>
    <t>Workers Comp</t>
  </si>
  <si>
    <t>07252017</t>
  </si>
  <si>
    <t>Aparicio, Rocio Edith Santos</t>
  </si>
  <si>
    <t>National Museum of Mexican Art</t>
  </si>
  <si>
    <t>INV-1521</t>
  </si>
  <si>
    <t>Reese, Justin A.</t>
  </si>
  <si>
    <t>Invoice #FNP-170619</t>
  </si>
  <si>
    <t>The Triibe, Inc.</t>
  </si>
  <si>
    <t>Minigrant for Editorial Project</t>
  </si>
  <si>
    <t>Contexture Media Network.</t>
  </si>
  <si>
    <t>Goodwin, Alyxandra S.</t>
  </si>
  <si>
    <t>Pongo, Dometi</t>
  </si>
  <si>
    <t>Minigrant for Editorial Project - Inv. ITV05162 017</t>
  </si>
  <si>
    <t>10036</t>
  </si>
  <si>
    <t>TMC Bankcard Monthly Fee</t>
  </si>
  <si>
    <t>Embassy Suites</t>
  </si>
  <si>
    <t>Amex - MC</t>
  </si>
  <si>
    <t>07272017</t>
  </si>
  <si>
    <t>Acct: FOUNDA21109005, 06/26/2017 - 07/26/2017</t>
  </si>
  <si>
    <t>Jetblue Airways</t>
  </si>
  <si>
    <t>Hampton Inn</t>
  </si>
  <si>
    <t>Hertz Car Rental</t>
  </si>
  <si>
    <t>MTA</t>
  </si>
  <si>
    <t>Lyft - Cancel Fee</t>
  </si>
  <si>
    <t>Ventra Vending</t>
  </si>
  <si>
    <t>OTG JFK T5 Venture</t>
  </si>
  <si>
    <t>Frontera Grill</t>
  </si>
  <si>
    <t>Marianos</t>
  </si>
  <si>
    <t>Nando's Peri-Peri</t>
  </si>
  <si>
    <t>The Promontory</t>
  </si>
  <si>
    <t>CVS</t>
  </si>
  <si>
    <t>90 Miles Cuban Cafe</t>
  </si>
  <si>
    <t>Angela Food Court</t>
  </si>
  <si>
    <t>Harlem Karibe</t>
  </si>
  <si>
    <t>Epic Burger</t>
  </si>
  <si>
    <t>Fahlstrom's Fresh</t>
  </si>
  <si>
    <t>Kabul House</t>
  </si>
  <si>
    <t>Chicago Bagel</t>
  </si>
  <si>
    <t>Hero Coffee Bar</t>
  </si>
  <si>
    <t>Peachs on 47th</t>
  </si>
  <si>
    <t>Cafe Rue Dix</t>
  </si>
  <si>
    <t>NABJ - Dues</t>
  </si>
  <si>
    <t>Due Date</t>
  </si>
  <si>
    <t>Aging</t>
  </si>
  <si>
    <t>Open Balance</t>
  </si>
  <si>
    <t>Total American Express Corporation</t>
  </si>
  <si>
    <t>Jul 17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</si>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</sst>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</numFmts>
  <fonts count="2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39" fontId="19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39" fontId="16" fillId="0" borderId="0" xfId="0" applyNumberFormat="1" applyFont="1" applyFill="1" applyBorder="1" applyAlignment="1" applyProtection="1"/>
    <xf numFmtId="165" fontId="17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164" fontId="20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8" fillId="0" borderId="6" xfId="0" applyNumberFormat="1" applyFont="1" applyFill="1" applyBorder="1" applyAlignment="1" applyProtection="1">
      <alignment horizontal="center"/>
    </xf>
    <xf numFmtId="39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/>
    </xf>
    <xf numFmtId="49" fontId="16" fillId="0" borderId="7" xfId="0" applyNumberFormat="1" applyFont="1" applyFill="1" applyBorder="1" applyAlignment="1" applyProtection="1">
      <alignment horizontal="center"/>
    </xf>
    <xf numFmtId="39" fontId="17" fillId="0" borderId="8" xfId="0" applyNumberFormat="1" applyFont="1" applyFill="1" applyBorder="1" applyAlignment="1" applyProtection="1"/>
    <xf numFmtId="39" fontId="17" fillId="0" borderId="9" xfId="0" applyNumberFormat="1" applyFont="1" applyFill="1" applyBorder="1" applyAlignment="1" applyProtection="1"/>
    <xf numFmtId="39" fontId="16" fillId="0" borderId="10" xfId="0" applyNumberFormat="1" applyFont="1" applyFill="1" applyBorder="1" applyAlignment="1" applyProtection="1"/>
    <xf numFmtId="39" fontId="17" fillId="0" borderId="11" xfId="0" applyNumberFormat="1" applyFont="1" applyFill="1" applyBorder="1" applyAlignment="1" applyProtection="1"/>
    <xf numFmtId="37" fontId="16" fillId="0" borderId="0" xfId="0" applyNumberFormat="1" applyFont="1" applyFill="1" applyBorder="1" applyAlignment="1" applyProtection="1"/>
    <xf numFmtId="37" fontId="17" fillId="0" borderId="0" xfId="0" applyNumberFormat="1" applyFont="1" applyFill="1" applyBorder="1" applyAlignment="1" applyProtection="1"/>
    <xf numFmtId="4" fontId="15" fillId="0" borderId="0" xfId="0" applyNumberFormat="1" applyFont="1" applyFill="1" applyBorder="1" applyAlignment="1" applyProtection="1"/>
    <xf numFmtId="39" fontId="22" fillId="0" borderId="8" xfId="0" applyNumberFormat="1" applyFont="1" applyFill="1" applyBorder="1" applyAlignment="1" applyProtection="1"/>
    <xf numFmtId="39" fontId="22" fillId="0" borderId="9" xfId="0" applyNumberFormat="1" applyFont="1" applyFill="1" applyBorder="1" applyAlignment="1" applyProtection="1"/>
    <xf numFmtId="39" fontId="23" fillId="0" borderId="10" xfId="0" applyNumberFormat="1" applyFont="1" applyFill="1" applyBorder="1" applyAlignment="1" applyProtection="1"/>
  </cellXfs>
  <cellStyles count="6">
    <cellStyle name="Currency" xfId="3" builtinId="4"/>
    <cellStyle name="Followed Hyperlink" xfId="5" builtinId="9" hidden="1"/>
    <cellStyle name="Hyperlink" xfId="4" builtinId="8" hidden="1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7"/>
  <sheetViews>
    <sheetView tabSelected="1" workbookViewId="0">
      <selection activeCell="H20" sqref="A1:XFD1048576"/>
    </sheetView>
  </sheetViews>
  <sheetFormatPr baseColWidth="10" defaultColWidth="9" defaultRowHeight="14" x14ac:dyDescent="0"/>
  <cols>
    <col min="1" max="1" width="9" style="53"/>
    <col min="2" max="4" width="3.83203125" style="53" customWidth="1"/>
    <col min="5" max="5" width="3.1640625" style="53" customWidth="1"/>
    <col min="6" max="6" width="9" style="53"/>
    <col min="7" max="7" width="12" style="53" customWidth="1"/>
    <col min="8" max="8" width="38.1640625" style="53" bestFit="1" customWidth="1"/>
    <col min="9" max="9" width="15.1640625" style="46" bestFit="1" customWidth="1"/>
    <col min="10" max="16384" width="9" style="46"/>
  </cols>
  <sheetData>
    <row r="1" spans="1:9" s="48" customFormat="1" ht="15" thickBot="1">
      <c r="A1" s="54"/>
      <c r="B1" s="54"/>
      <c r="C1" s="54"/>
      <c r="D1" s="54"/>
      <c r="E1" s="54"/>
      <c r="F1" s="54"/>
      <c r="G1" s="54"/>
      <c r="H1" s="54"/>
      <c r="I1" s="63" t="s">
        <v>470</v>
      </c>
    </row>
    <row r="2" spans="1:9" ht="15" thickTop="1">
      <c r="A2" s="55"/>
      <c r="B2" s="55" t="s">
        <v>10</v>
      </c>
      <c r="C2" s="55"/>
      <c r="D2" s="55"/>
      <c r="E2" s="55"/>
      <c r="F2" s="55"/>
      <c r="G2" s="55"/>
      <c r="H2" s="55"/>
      <c r="I2" s="56"/>
    </row>
    <row r="3" spans="1:9">
      <c r="A3" s="55"/>
      <c r="B3" s="55"/>
      <c r="C3" s="55"/>
      <c r="D3" s="55" t="s">
        <v>11</v>
      </c>
      <c r="E3" s="55"/>
      <c r="F3" s="55"/>
      <c r="G3" s="55"/>
      <c r="H3" s="55"/>
      <c r="I3" s="56"/>
    </row>
    <row r="4" spans="1:9">
      <c r="A4" s="55"/>
      <c r="B4" s="55"/>
      <c r="C4" s="55"/>
      <c r="D4" s="55"/>
      <c r="E4" s="55"/>
      <c r="F4" s="55"/>
      <c r="G4" s="55"/>
      <c r="H4" s="62" t="s">
        <v>399</v>
      </c>
      <c r="I4" s="61">
        <v>50149.98</v>
      </c>
    </row>
    <row r="5" spans="1:9">
      <c r="A5" s="66"/>
      <c r="B5" s="66"/>
      <c r="C5" s="66"/>
      <c r="D5" s="66"/>
      <c r="E5" s="66" t="s">
        <v>12</v>
      </c>
      <c r="F5" s="66"/>
      <c r="G5" s="66"/>
      <c r="H5" s="66"/>
      <c r="I5" s="64"/>
    </row>
    <row r="6" spans="1:9">
      <c r="A6" s="66"/>
      <c r="B6" s="66"/>
      <c r="C6" s="66"/>
      <c r="D6" s="66"/>
      <c r="E6" s="66"/>
      <c r="F6" s="66" t="s">
        <v>13</v>
      </c>
      <c r="G6" s="66"/>
      <c r="H6" s="66"/>
      <c r="I6" s="64"/>
    </row>
    <row r="7" spans="1:9">
      <c r="A7" s="66"/>
      <c r="B7" s="66"/>
      <c r="C7" s="66"/>
      <c r="D7" s="66"/>
      <c r="E7" s="66"/>
      <c r="F7" s="66"/>
      <c r="G7" s="66" t="s">
        <v>14</v>
      </c>
      <c r="H7" s="66"/>
      <c r="I7" s="64">
        <v>20326.16</v>
      </c>
    </row>
    <row r="8" spans="1:9" ht="15" thickBot="1">
      <c r="A8" s="66"/>
      <c r="B8" s="66"/>
      <c r="C8" s="66"/>
      <c r="D8" s="66"/>
      <c r="E8" s="66"/>
      <c r="F8" s="66"/>
      <c r="G8" s="66" t="s">
        <v>15</v>
      </c>
      <c r="H8" s="66"/>
      <c r="I8" s="64">
        <v>-20326.16</v>
      </c>
    </row>
    <row r="9" spans="1:9" ht="15" thickBot="1">
      <c r="A9" s="66"/>
      <c r="B9" s="66"/>
      <c r="C9" s="66"/>
      <c r="D9" s="66"/>
      <c r="E9" s="66"/>
      <c r="F9" s="66" t="s">
        <v>16</v>
      </c>
      <c r="G9" s="66"/>
      <c r="H9" s="66"/>
      <c r="I9" s="76">
        <f>ROUND(SUM(I6:I8),5)</f>
        <v>0</v>
      </c>
    </row>
    <row r="10" spans="1:9">
      <c r="A10" s="66"/>
      <c r="B10" s="66"/>
      <c r="C10" s="66"/>
      <c r="D10" s="66"/>
      <c r="E10" s="66" t="s">
        <v>17</v>
      </c>
      <c r="F10" s="66"/>
      <c r="G10" s="66"/>
      <c r="H10" s="66"/>
      <c r="I10" s="64">
        <f>ROUND(I5+I9,5)</f>
        <v>0</v>
      </c>
    </row>
    <row r="11" spans="1:9">
      <c r="A11" s="66"/>
      <c r="B11" s="66"/>
      <c r="C11" s="66"/>
      <c r="D11" s="66"/>
      <c r="E11" s="66" t="s">
        <v>18</v>
      </c>
      <c r="F11" s="66"/>
      <c r="G11" s="66"/>
      <c r="H11" s="66"/>
      <c r="I11" s="64"/>
    </row>
    <row r="12" spans="1:9">
      <c r="A12" s="66"/>
      <c r="B12" s="66"/>
      <c r="C12" s="66"/>
      <c r="D12" s="66"/>
      <c r="E12" s="66"/>
      <c r="F12" s="66" t="s">
        <v>19</v>
      </c>
      <c r="G12" s="66"/>
      <c r="H12" s="66"/>
      <c r="I12" s="64"/>
    </row>
    <row r="13" spans="1:9">
      <c r="A13" s="66"/>
      <c r="B13" s="66"/>
      <c r="C13" s="66"/>
      <c r="D13" s="66"/>
      <c r="E13" s="66"/>
      <c r="F13" s="66"/>
      <c r="G13" s="66" t="s">
        <v>20</v>
      </c>
      <c r="H13" s="66"/>
      <c r="I13" s="64"/>
    </row>
    <row r="14" spans="1:9" ht="15" thickBot="1">
      <c r="A14" s="66"/>
      <c r="B14" s="66"/>
      <c r="C14" s="66"/>
      <c r="D14" s="66"/>
      <c r="E14" s="66"/>
      <c r="F14" s="66"/>
      <c r="G14" s="66"/>
      <c r="H14" s="66" t="s">
        <v>24</v>
      </c>
      <c r="I14" s="64">
        <v>575</v>
      </c>
    </row>
    <row r="15" spans="1:9" ht="15" thickBot="1">
      <c r="A15" s="66"/>
      <c r="B15" s="66"/>
      <c r="C15" s="66"/>
      <c r="D15" s="66"/>
      <c r="E15" s="66"/>
      <c r="F15" s="66"/>
      <c r="G15" s="66" t="s">
        <v>25</v>
      </c>
      <c r="H15" s="66"/>
      <c r="I15" s="77">
        <f>ROUND(SUM(I13:I14),5)</f>
        <v>575</v>
      </c>
    </row>
    <row r="16" spans="1:9" ht="15" thickBot="1">
      <c r="A16" s="66"/>
      <c r="B16" s="66"/>
      <c r="C16" s="66"/>
      <c r="D16" s="66"/>
      <c r="E16" s="66"/>
      <c r="F16" s="66" t="s">
        <v>26</v>
      </c>
      <c r="G16" s="66"/>
      <c r="H16" s="66"/>
      <c r="I16" s="77">
        <f>ROUND(I12+I15,5)</f>
        <v>575</v>
      </c>
    </row>
    <row r="17" spans="1:9" ht="15" thickBot="1">
      <c r="A17" s="66"/>
      <c r="B17" s="66"/>
      <c r="C17" s="66"/>
      <c r="D17" s="66"/>
      <c r="E17" s="66" t="s">
        <v>27</v>
      </c>
      <c r="F17" s="66"/>
      <c r="G17" s="66"/>
      <c r="H17" s="66"/>
      <c r="I17" s="77">
        <f>ROUND(I11+I16,5)</f>
        <v>575</v>
      </c>
    </row>
    <row r="18" spans="1:9" ht="15" thickBot="1">
      <c r="A18" s="66"/>
      <c r="B18" s="66"/>
      <c r="C18" s="66"/>
      <c r="D18" s="66" t="s">
        <v>28</v>
      </c>
      <c r="E18" s="66"/>
      <c r="F18" s="66"/>
      <c r="G18" s="66"/>
      <c r="H18" s="66"/>
      <c r="I18" s="76">
        <v>575</v>
      </c>
    </row>
    <row r="19" spans="1:9">
      <c r="A19" s="66"/>
      <c r="B19" s="66"/>
      <c r="C19" s="66" t="s">
        <v>29</v>
      </c>
      <c r="D19" s="66"/>
      <c r="E19" s="66"/>
      <c r="F19" s="66"/>
      <c r="G19" s="66"/>
      <c r="H19" s="66"/>
      <c r="I19" s="64">
        <f>I18</f>
        <v>575</v>
      </c>
    </row>
    <row r="20" spans="1:9">
      <c r="A20" s="66"/>
      <c r="B20" s="66"/>
      <c r="C20" s="66"/>
      <c r="D20" s="66" t="s">
        <v>30</v>
      </c>
      <c r="E20" s="66"/>
      <c r="F20" s="66"/>
      <c r="G20" s="66"/>
      <c r="H20" s="66"/>
      <c r="I20" s="64"/>
    </row>
    <row r="21" spans="1:9">
      <c r="A21" s="66"/>
      <c r="B21" s="66"/>
      <c r="C21" s="66"/>
      <c r="D21" s="66"/>
      <c r="E21" s="66" t="s">
        <v>31</v>
      </c>
      <c r="F21" s="66"/>
      <c r="G21" s="66"/>
      <c r="H21" s="66"/>
      <c r="I21" s="64"/>
    </row>
    <row r="22" spans="1:9">
      <c r="A22" s="66"/>
      <c r="B22" s="66"/>
      <c r="C22" s="66"/>
      <c r="D22" s="66"/>
      <c r="E22" s="66"/>
      <c r="F22" s="66" t="s">
        <v>32</v>
      </c>
      <c r="G22" s="66"/>
      <c r="H22" s="66"/>
      <c r="I22" s="64"/>
    </row>
    <row r="23" spans="1:9">
      <c r="A23" s="66"/>
      <c r="B23" s="66"/>
      <c r="C23" s="66"/>
      <c r="D23" s="66"/>
      <c r="E23" s="66"/>
      <c r="F23" s="66"/>
      <c r="G23" s="66" t="s">
        <v>34</v>
      </c>
      <c r="H23" s="66"/>
      <c r="I23" s="64">
        <v>9021.08</v>
      </c>
    </row>
    <row r="24" spans="1:9">
      <c r="A24" s="66"/>
      <c r="B24" s="66"/>
      <c r="C24" s="66"/>
      <c r="D24" s="66"/>
      <c r="E24" s="66"/>
      <c r="F24" s="66"/>
      <c r="G24" s="66" t="s">
        <v>35</v>
      </c>
      <c r="H24" s="66"/>
      <c r="I24" s="64">
        <v>520</v>
      </c>
    </row>
    <row r="25" spans="1:9">
      <c r="A25" s="66"/>
      <c r="B25" s="66"/>
      <c r="C25" s="66"/>
      <c r="D25" s="66"/>
      <c r="E25" s="66"/>
      <c r="F25" s="66"/>
      <c r="G25" s="66" t="s">
        <v>36</v>
      </c>
      <c r="H25" s="66"/>
      <c r="I25" s="64">
        <v>6840</v>
      </c>
    </row>
    <row r="26" spans="1:9">
      <c r="A26" s="66"/>
      <c r="B26" s="66"/>
      <c r="C26" s="66"/>
      <c r="D26" s="66"/>
      <c r="E26" s="66"/>
      <c r="F26" s="66"/>
      <c r="G26" s="66" t="s">
        <v>39</v>
      </c>
      <c r="H26" s="66"/>
      <c r="I26" s="64">
        <v>29.98</v>
      </c>
    </row>
    <row r="27" spans="1:9">
      <c r="A27" s="66"/>
      <c r="B27" s="66"/>
      <c r="C27" s="66"/>
      <c r="D27" s="66"/>
      <c r="E27" s="66"/>
      <c r="F27" s="66"/>
      <c r="G27" s="66" t="s">
        <v>41</v>
      </c>
      <c r="H27" s="66"/>
      <c r="I27" s="64">
        <v>76.319999999999993</v>
      </c>
    </row>
    <row r="28" spans="1:9">
      <c r="A28" s="66"/>
      <c r="B28" s="66"/>
      <c r="C28" s="66"/>
      <c r="D28" s="66"/>
      <c r="E28" s="66"/>
      <c r="F28" s="66"/>
      <c r="G28" s="66" t="s">
        <v>43</v>
      </c>
      <c r="H28" s="66"/>
      <c r="I28" s="64">
        <v>3393.62</v>
      </c>
    </row>
    <row r="29" spans="1:9">
      <c r="A29" s="66"/>
      <c r="B29" s="66"/>
      <c r="C29" s="66"/>
      <c r="D29" s="66"/>
      <c r="E29" s="66"/>
      <c r="F29" s="66"/>
      <c r="G29" s="66" t="s">
        <v>44</v>
      </c>
      <c r="H29" s="66"/>
      <c r="I29" s="64">
        <v>917.16</v>
      </c>
    </row>
    <row r="30" spans="1:9" ht="15" thickBot="1">
      <c r="A30" s="66"/>
      <c r="B30" s="66"/>
      <c r="C30" s="66"/>
      <c r="D30" s="66"/>
      <c r="E30" s="66"/>
      <c r="F30" s="66"/>
      <c r="G30" s="66" t="s">
        <v>45</v>
      </c>
      <c r="H30" s="66"/>
      <c r="I30" s="64">
        <v>103</v>
      </c>
    </row>
    <row r="31" spans="1:9" ht="15" thickBot="1">
      <c r="A31" s="66"/>
      <c r="B31" s="66"/>
      <c r="C31" s="66"/>
      <c r="D31" s="66"/>
      <c r="E31" s="66"/>
      <c r="F31" s="66" t="s">
        <v>48</v>
      </c>
      <c r="G31" s="66"/>
      <c r="H31" s="66"/>
      <c r="I31" s="77">
        <f>ROUND(SUM(I22:I30),5)</f>
        <v>20901.16</v>
      </c>
    </row>
    <row r="32" spans="1:9" ht="15" thickBot="1">
      <c r="A32" s="66"/>
      <c r="B32" s="66"/>
      <c r="C32" s="66"/>
      <c r="D32" s="66"/>
      <c r="E32" s="66" t="s">
        <v>49</v>
      </c>
      <c r="F32" s="66"/>
      <c r="G32" s="66"/>
      <c r="H32" s="66"/>
      <c r="I32" s="77">
        <f>ROUND(I21+I31,5)</f>
        <v>20901.16</v>
      </c>
    </row>
    <row r="33" spans="1:9" ht="15" thickBot="1">
      <c r="A33" s="66"/>
      <c r="B33" s="66"/>
      <c r="C33" s="66"/>
      <c r="D33" s="66" t="s">
        <v>50</v>
      </c>
      <c r="E33" s="66"/>
      <c r="F33" s="66"/>
      <c r="G33" s="66"/>
      <c r="H33" s="66"/>
      <c r="I33" s="77">
        <f>ROUND(I20+I32,5)</f>
        <v>20901.16</v>
      </c>
    </row>
    <row r="34" spans="1:9" ht="15" thickBot="1">
      <c r="A34" s="66"/>
      <c r="B34" s="66" t="s">
        <v>51</v>
      </c>
      <c r="C34" s="66"/>
      <c r="D34" s="66"/>
      <c r="E34" s="66"/>
      <c r="F34" s="66"/>
      <c r="G34" s="66"/>
      <c r="H34" s="66"/>
      <c r="I34" s="77">
        <v>-20326.16</v>
      </c>
    </row>
    <row r="35" spans="1:9" s="65" customFormat="1" ht="13" thickBot="1">
      <c r="A35" s="66" t="s">
        <v>52</v>
      </c>
      <c r="B35" s="66"/>
      <c r="C35" s="66"/>
      <c r="D35" s="66"/>
      <c r="E35" s="66"/>
      <c r="F35" s="66"/>
      <c r="G35" s="66"/>
      <c r="H35" s="66"/>
      <c r="I35" s="78">
        <f>I34</f>
        <v>-20326.16</v>
      </c>
    </row>
    <row r="36" spans="1:9" ht="15" thickTop="1"/>
    <row r="37" spans="1:9">
      <c r="H37" s="62" t="s">
        <v>471</v>
      </c>
      <c r="I37" s="61">
        <f>I4+I35</f>
        <v>29823.820000000003</v>
      </c>
    </row>
  </sheetData>
  <pageMargins left="0.7" right="0.7" top="0.75" bottom="0.75" header="0.3" footer="0.3"/>
  <pageSetup scale="70" fitToWidth="2" orientation="landscape" horizontalDpi="1200" verticalDpi="1200"/>
  <headerFooter>
    <oddFooter>&amp;L&amp;A,  &amp;F&amp;Rp&amp;P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N13" sqref="N13"/>
    </sheetView>
  </sheetViews>
  <sheetFormatPr baseColWidth="10" defaultColWidth="9" defaultRowHeight="14" x14ac:dyDescent="0"/>
  <cols>
    <col min="1" max="6" width="2.5" style="47" customWidth="1"/>
    <col min="7" max="7" width="6.33203125" style="47" customWidth="1"/>
    <col min="8" max="8" width="32.33203125" style="47" customWidth="1"/>
    <col min="9" max="9" width="8.6640625" style="46" bestFit="1" customWidth="1"/>
    <col min="10" max="10" width="9.33203125" style="46" bestFit="1" customWidth="1"/>
    <col min="11" max="11" width="16.83203125" style="46" bestFit="1" customWidth="1"/>
    <col min="12" max="12" width="21.83203125" style="46" bestFit="1" customWidth="1"/>
    <col min="13" max="13" width="26.5" style="46" bestFit="1" customWidth="1"/>
    <col min="14" max="14" width="15.5" style="46" bestFit="1" customWidth="1"/>
    <col min="15" max="15" width="20.83203125" style="46" bestFit="1" customWidth="1"/>
    <col min="16" max="16384" width="9" style="46"/>
  </cols>
  <sheetData>
    <row r="1" spans="1:16" s="48" customFormat="1" ht="15" thickBot="1">
      <c r="A1" s="67"/>
      <c r="B1" s="67"/>
      <c r="C1" s="67"/>
      <c r="D1" s="67"/>
      <c r="E1" s="67"/>
      <c r="F1" s="67"/>
      <c r="G1" s="67"/>
      <c r="H1" s="67"/>
      <c r="I1" s="68" t="s">
        <v>67</v>
      </c>
      <c r="J1" s="68" t="s">
        <v>203</v>
      </c>
      <c r="K1" s="68" t="s">
        <v>407</v>
      </c>
      <c r="L1" s="68" t="s">
        <v>408</v>
      </c>
      <c r="M1" s="68" t="s">
        <v>198</v>
      </c>
      <c r="N1" s="68" t="s">
        <v>409</v>
      </c>
      <c r="O1" s="68" t="s">
        <v>401</v>
      </c>
      <c r="P1" s="68" t="s">
        <v>9</v>
      </c>
    </row>
    <row r="2" spans="1:16" ht="15" thickTop="1">
      <c r="A2" s="50"/>
      <c r="B2" s="50" t="s">
        <v>10</v>
      </c>
      <c r="C2" s="50"/>
      <c r="D2" s="50"/>
      <c r="E2" s="50"/>
      <c r="F2" s="50"/>
      <c r="G2" s="50"/>
      <c r="H2" s="50"/>
      <c r="I2" s="51"/>
      <c r="J2" s="51"/>
      <c r="K2" s="51"/>
      <c r="L2" s="51"/>
      <c r="M2" s="51"/>
      <c r="N2" s="51"/>
      <c r="O2" s="51"/>
      <c r="P2" s="51"/>
    </row>
    <row r="3" spans="1:16">
      <c r="A3" s="50"/>
      <c r="B3" s="50"/>
      <c r="C3" s="50"/>
      <c r="D3" s="50" t="s">
        <v>11</v>
      </c>
      <c r="E3" s="50"/>
      <c r="F3" s="50"/>
      <c r="G3" s="50"/>
      <c r="H3" s="50"/>
      <c r="I3" s="51"/>
      <c r="J3" s="51"/>
      <c r="K3" s="51"/>
      <c r="L3" s="51"/>
      <c r="M3" s="51"/>
      <c r="N3" s="51"/>
      <c r="O3" s="51"/>
      <c r="P3" s="51"/>
    </row>
    <row r="4" spans="1:16">
      <c r="A4" s="50"/>
      <c r="B4" s="50"/>
      <c r="C4" s="50"/>
      <c r="D4" s="50"/>
      <c r="E4" s="50" t="s">
        <v>12</v>
      </c>
      <c r="F4" s="50"/>
      <c r="G4" s="50"/>
      <c r="H4" s="50"/>
      <c r="I4" s="51"/>
      <c r="J4" s="51"/>
      <c r="K4" s="51"/>
      <c r="L4" s="51"/>
      <c r="M4" s="51"/>
      <c r="N4" s="51"/>
      <c r="O4" s="51"/>
      <c r="P4" s="51"/>
    </row>
    <row r="5" spans="1:16">
      <c r="A5" s="50"/>
      <c r="B5" s="50"/>
      <c r="C5" s="50"/>
      <c r="D5" s="50"/>
      <c r="E5" s="50"/>
      <c r="F5" s="50" t="s">
        <v>13</v>
      </c>
      <c r="G5" s="50"/>
      <c r="H5" s="50"/>
      <c r="I5" s="51"/>
      <c r="J5" s="51"/>
      <c r="K5" s="51"/>
      <c r="L5" s="51"/>
      <c r="M5" s="51"/>
      <c r="N5" s="51"/>
      <c r="O5" s="51"/>
      <c r="P5" s="51"/>
    </row>
    <row r="6" spans="1:16">
      <c r="A6" s="50"/>
      <c r="B6" s="50"/>
      <c r="C6" s="50"/>
      <c r="D6" s="50"/>
      <c r="E6" s="50"/>
      <c r="F6" s="50"/>
      <c r="G6" s="50" t="s">
        <v>14</v>
      </c>
      <c r="H6" s="50"/>
      <c r="I6" s="51">
        <v>20326.16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f>ROUND(SUM(I6:O6),5)</f>
        <v>20326.16</v>
      </c>
    </row>
    <row r="7" spans="1:16" ht="15" thickBot="1">
      <c r="A7" s="50"/>
      <c r="B7" s="50"/>
      <c r="C7" s="50"/>
      <c r="D7" s="50"/>
      <c r="E7" s="50"/>
      <c r="F7" s="50"/>
      <c r="G7" s="50" t="s">
        <v>15</v>
      </c>
      <c r="H7" s="50"/>
      <c r="I7" s="51">
        <v>-20326.16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f>ROUND(SUM(I7:O7),5)</f>
        <v>-20326.16</v>
      </c>
    </row>
    <row r="8" spans="1:16" ht="15" thickBot="1">
      <c r="A8" s="50"/>
      <c r="B8" s="50"/>
      <c r="C8" s="50"/>
      <c r="D8" s="50"/>
      <c r="E8" s="50"/>
      <c r="F8" s="50" t="s">
        <v>16</v>
      </c>
      <c r="G8" s="50"/>
      <c r="H8" s="50"/>
      <c r="I8" s="69">
        <f t="shared" ref="I8:O8" si="0">ROUND(SUM(I5:I7),5)</f>
        <v>0</v>
      </c>
      <c r="J8" s="69">
        <f t="shared" si="0"/>
        <v>0</v>
      </c>
      <c r="K8" s="69">
        <f t="shared" si="0"/>
        <v>0</v>
      </c>
      <c r="L8" s="69">
        <f t="shared" si="0"/>
        <v>0</v>
      </c>
      <c r="M8" s="69">
        <f t="shared" si="0"/>
        <v>0</v>
      </c>
      <c r="N8" s="69">
        <f t="shared" si="0"/>
        <v>0</v>
      </c>
      <c r="O8" s="69">
        <f t="shared" si="0"/>
        <v>0</v>
      </c>
      <c r="P8" s="69">
        <f>ROUND(SUM(I8:O8),5)</f>
        <v>0</v>
      </c>
    </row>
    <row r="9" spans="1:16">
      <c r="A9" s="50"/>
      <c r="B9" s="50"/>
      <c r="C9" s="50"/>
      <c r="D9" s="50"/>
      <c r="E9" s="50" t="s">
        <v>17</v>
      </c>
      <c r="F9" s="50"/>
      <c r="G9" s="50"/>
      <c r="H9" s="50"/>
      <c r="I9" s="51">
        <f t="shared" ref="I9:O9" si="1">ROUND(I4+I8,5)</f>
        <v>0</v>
      </c>
      <c r="J9" s="51">
        <f t="shared" si="1"/>
        <v>0</v>
      </c>
      <c r="K9" s="51">
        <f t="shared" si="1"/>
        <v>0</v>
      </c>
      <c r="L9" s="51">
        <f t="shared" si="1"/>
        <v>0</v>
      </c>
      <c r="M9" s="51">
        <f t="shared" si="1"/>
        <v>0</v>
      </c>
      <c r="N9" s="51">
        <f t="shared" si="1"/>
        <v>0</v>
      </c>
      <c r="O9" s="51">
        <f t="shared" si="1"/>
        <v>0</v>
      </c>
      <c r="P9" s="51">
        <f>ROUND(SUM(I9:O9),5)</f>
        <v>0</v>
      </c>
    </row>
    <row r="10" spans="1:16">
      <c r="A10" s="50"/>
      <c r="B10" s="50"/>
      <c r="C10" s="50"/>
      <c r="D10" s="50"/>
      <c r="E10" s="50" t="s">
        <v>18</v>
      </c>
      <c r="F10" s="50"/>
      <c r="G10" s="50"/>
      <c r="H10" s="50"/>
      <c r="I10" s="51"/>
      <c r="J10" s="51"/>
      <c r="K10" s="51"/>
      <c r="L10" s="51"/>
      <c r="M10" s="51"/>
      <c r="N10" s="51"/>
      <c r="O10" s="51"/>
      <c r="P10" s="51"/>
    </row>
    <row r="11" spans="1:16">
      <c r="A11" s="50"/>
      <c r="B11" s="50"/>
      <c r="C11" s="50"/>
      <c r="D11" s="50"/>
      <c r="E11" s="50"/>
      <c r="F11" s="50" t="s">
        <v>19</v>
      </c>
      <c r="G11" s="50"/>
      <c r="H11" s="50"/>
      <c r="I11" s="51"/>
      <c r="J11" s="51"/>
      <c r="K11" s="51"/>
      <c r="L11" s="51"/>
      <c r="M11" s="51"/>
      <c r="N11" s="51"/>
      <c r="O11" s="51"/>
      <c r="P11" s="51"/>
    </row>
    <row r="12" spans="1:16">
      <c r="A12" s="50"/>
      <c r="B12" s="50"/>
      <c r="C12" s="50"/>
      <c r="D12" s="50"/>
      <c r="E12" s="50"/>
      <c r="F12" s="50"/>
      <c r="G12" s="50" t="s">
        <v>20</v>
      </c>
      <c r="H12" s="50"/>
      <c r="I12" s="51"/>
      <c r="J12" s="51"/>
      <c r="K12" s="51"/>
      <c r="L12" s="51"/>
      <c r="M12" s="51"/>
      <c r="N12" s="51"/>
      <c r="O12" s="51"/>
      <c r="P12" s="51"/>
    </row>
    <row r="13" spans="1:16" ht="15" thickBot="1">
      <c r="A13" s="50"/>
      <c r="B13" s="50"/>
      <c r="C13" s="50"/>
      <c r="D13" s="50"/>
      <c r="E13" s="50"/>
      <c r="F13" s="50"/>
      <c r="G13" s="50"/>
      <c r="H13" s="50" t="s">
        <v>24</v>
      </c>
      <c r="I13" s="51">
        <v>575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f t="shared" ref="P13:P18" si="2">ROUND(SUM(I13:O13),5)</f>
        <v>575</v>
      </c>
    </row>
    <row r="14" spans="1:16" ht="15" thickBot="1">
      <c r="A14" s="50"/>
      <c r="B14" s="50"/>
      <c r="C14" s="50"/>
      <c r="D14" s="50"/>
      <c r="E14" s="50"/>
      <c r="F14" s="50"/>
      <c r="G14" s="50" t="s">
        <v>25</v>
      </c>
      <c r="H14" s="50"/>
      <c r="I14" s="70">
        <f t="shared" ref="I14:O14" si="3">ROUND(SUM(I12:I13),5)</f>
        <v>575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  <c r="O14" s="70">
        <f t="shared" si="3"/>
        <v>0</v>
      </c>
      <c r="P14" s="70">
        <f t="shared" si="2"/>
        <v>575</v>
      </c>
    </row>
    <row r="15" spans="1:16" ht="15" thickBot="1">
      <c r="A15" s="50"/>
      <c r="B15" s="50"/>
      <c r="C15" s="50"/>
      <c r="D15" s="50"/>
      <c r="E15" s="50"/>
      <c r="F15" s="50" t="s">
        <v>26</v>
      </c>
      <c r="G15" s="50"/>
      <c r="H15" s="50"/>
      <c r="I15" s="70">
        <f t="shared" ref="I15:O15" si="4">ROUND(I11+I14,5)</f>
        <v>575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4"/>
        <v>0</v>
      </c>
      <c r="O15" s="70">
        <f t="shared" si="4"/>
        <v>0</v>
      </c>
      <c r="P15" s="70">
        <f t="shared" si="2"/>
        <v>575</v>
      </c>
    </row>
    <row r="16" spans="1:16" ht="15" thickBot="1">
      <c r="A16" s="50"/>
      <c r="B16" s="50"/>
      <c r="C16" s="50"/>
      <c r="D16" s="50"/>
      <c r="E16" s="50" t="s">
        <v>27</v>
      </c>
      <c r="F16" s="50"/>
      <c r="G16" s="50"/>
      <c r="H16" s="50"/>
      <c r="I16" s="70">
        <f t="shared" ref="I16:O16" si="5">ROUND(I10+I15,5)</f>
        <v>575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5"/>
        <v>0</v>
      </c>
      <c r="O16" s="70">
        <f t="shared" si="5"/>
        <v>0</v>
      </c>
      <c r="P16" s="70">
        <f t="shared" si="2"/>
        <v>575</v>
      </c>
    </row>
    <row r="17" spans="1:16" ht="15" thickBot="1">
      <c r="A17" s="50"/>
      <c r="B17" s="50"/>
      <c r="C17" s="50"/>
      <c r="D17" s="50" t="s">
        <v>28</v>
      </c>
      <c r="E17" s="50"/>
      <c r="F17" s="50"/>
      <c r="G17" s="50"/>
      <c r="H17" s="50"/>
      <c r="I17" s="69">
        <f t="shared" ref="I17:O17" si="6">ROUND(I3+I9+I16,5)</f>
        <v>575</v>
      </c>
      <c r="J17" s="69">
        <f t="shared" si="6"/>
        <v>0</v>
      </c>
      <c r="K17" s="69">
        <f t="shared" si="6"/>
        <v>0</v>
      </c>
      <c r="L17" s="69">
        <f t="shared" si="6"/>
        <v>0</v>
      </c>
      <c r="M17" s="69">
        <f t="shared" si="6"/>
        <v>0</v>
      </c>
      <c r="N17" s="69">
        <f t="shared" si="6"/>
        <v>0</v>
      </c>
      <c r="O17" s="69">
        <f t="shared" si="6"/>
        <v>0</v>
      </c>
      <c r="P17" s="69">
        <f t="shared" si="2"/>
        <v>575</v>
      </c>
    </row>
    <row r="18" spans="1:16">
      <c r="A18" s="50"/>
      <c r="B18" s="50"/>
      <c r="C18" s="50" t="s">
        <v>29</v>
      </c>
      <c r="D18" s="50"/>
      <c r="E18" s="50"/>
      <c r="F18" s="50"/>
      <c r="G18" s="50"/>
      <c r="H18" s="50"/>
      <c r="I18" s="51">
        <f t="shared" ref="I18:O18" si="7">I17</f>
        <v>575</v>
      </c>
      <c r="J18" s="51">
        <f t="shared" si="7"/>
        <v>0</v>
      </c>
      <c r="K18" s="51">
        <f t="shared" si="7"/>
        <v>0</v>
      </c>
      <c r="L18" s="51">
        <f t="shared" si="7"/>
        <v>0</v>
      </c>
      <c r="M18" s="51">
        <f t="shared" si="7"/>
        <v>0</v>
      </c>
      <c r="N18" s="51">
        <f t="shared" si="7"/>
        <v>0</v>
      </c>
      <c r="O18" s="51">
        <f t="shared" si="7"/>
        <v>0</v>
      </c>
      <c r="P18" s="51">
        <f t="shared" si="2"/>
        <v>575</v>
      </c>
    </row>
    <row r="19" spans="1:16">
      <c r="A19" s="50"/>
      <c r="B19" s="50"/>
      <c r="C19" s="50"/>
      <c r="D19" s="50" t="s">
        <v>30</v>
      </c>
      <c r="E19" s="50"/>
      <c r="F19" s="50"/>
      <c r="G19" s="50"/>
      <c r="H19" s="50"/>
      <c r="I19" s="51"/>
      <c r="J19" s="51"/>
      <c r="K19" s="51"/>
      <c r="L19" s="51"/>
      <c r="M19" s="51"/>
      <c r="N19" s="51"/>
      <c r="O19" s="51"/>
      <c r="P19" s="51"/>
    </row>
    <row r="20" spans="1:16">
      <c r="A20" s="50"/>
      <c r="B20" s="50"/>
      <c r="C20" s="50"/>
      <c r="D20" s="50"/>
      <c r="E20" s="50" t="s">
        <v>31</v>
      </c>
      <c r="F20" s="50"/>
      <c r="G20" s="50"/>
      <c r="H20" s="50"/>
      <c r="I20" s="51"/>
      <c r="J20" s="51"/>
      <c r="K20" s="51"/>
      <c r="L20" s="51"/>
      <c r="M20" s="51"/>
      <c r="N20" s="51"/>
      <c r="O20" s="51"/>
      <c r="P20" s="51"/>
    </row>
    <row r="21" spans="1:16">
      <c r="A21" s="50"/>
      <c r="B21" s="50"/>
      <c r="C21" s="50"/>
      <c r="D21" s="50"/>
      <c r="E21" s="50"/>
      <c r="F21" s="50" t="s">
        <v>32</v>
      </c>
      <c r="G21" s="50"/>
      <c r="H21" s="50"/>
      <c r="I21" s="51"/>
      <c r="J21" s="51"/>
      <c r="K21" s="51"/>
      <c r="L21" s="51"/>
      <c r="M21" s="51"/>
      <c r="N21" s="51"/>
      <c r="O21" s="51"/>
      <c r="P21" s="51"/>
    </row>
    <row r="22" spans="1:16">
      <c r="A22" s="50"/>
      <c r="B22" s="50"/>
      <c r="C22" s="50"/>
      <c r="D22" s="50"/>
      <c r="E22" s="50"/>
      <c r="F22" s="50"/>
      <c r="G22" s="50" t="s">
        <v>34</v>
      </c>
      <c r="H22" s="50"/>
      <c r="I22" s="51">
        <v>9021.08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f t="shared" ref="P22:P34" si="8">ROUND(SUM(I22:O22),5)</f>
        <v>9021.08</v>
      </c>
    </row>
    <row r="23" spans="1:16">
      <c r="A23" s="50"/>
      <c r="B23" s="50"/>
      <c r="C23" s="50"/>
      <c r="D23" s="50"/>
      <c r="E23" s="50"/>
      <c r="F23" s="50"/>
      <c r="G23" s="50" t="s">
        <v>35</v>
      </c>
      <c r="H23" s="50"/>
      <c r="I23" s="51">
        <v>0</v>
      </c>
      <c r="J23" s="51">
        <v>0</v>
      </c>
      <c r="K23" s="51">
        <v>0</v>
      </c>
      <c r="L23" s="51">
        <v>0</v>
      </c>
      <c r="M23" s="51">
        <v>520</v>
      </c>
      <c r="N23" s="51">
        <v>0</v>
      </c>
      <c r="O23" s="51">
        <v>0</v>
      </c>
      <c r="P23" s="51">
        <f t="shared" si="8"/>
        <v>520</v>
      </c>
    </row>
    <row r="24" spans="1:16">
      <c r="A24" s="50"/>
      <c r="B24" s="50"/>
      <c r="C24" s="50"/>
      <c r="D24" s="50"/>
      <c r="E24" s="50"/>
      <c r="F24" s="50"/>
      <c r="G24" s="50" t="s">
        <v>36</v>
      </c>
      <c r="H24" s="50"/>
      <c r="I24" s="51">
        <v>0</v>
      </c>
      <c r="J24" s="51">
        <v>0</v>
      </c>
      <c r="K24" s="51">
        <v>5500</v>
      </c>
      <c r="L24" s="51">
        <v>300</v>
      </c>
      <c r="M24" s="51">
        <v>1040</v>
      </c>
      <c r="N24" s="51">
        <v>0</v>
      </c>
      <c r="O24" s="51">
        <v>0</v>
      </c>
      <c r="P24" s="51">
        <f t="shared" si="8"/>
        <v>6840</v>
      </c>
    </row>
    <row r="25" spans="1:16">
      <c r="A25" s="50"/>
      <c r="B25" s="50"/>
      <c r="C25" s="50"/>
      <c r="D25" s="50"/>
      <c r="E25" s="50"/>
      <c r="F25" s="50"/>
      <c r="G25" s="50" t="s">
        <v>39</v>
      </c>
      <c r="H25" s="50"/>
      <c r="I25" s="51">
        <v>0</v>
      </c>
      <c r="J25" s="51">
        <v>0</v>
      </c>
      <c r="K25" s="51">
        <v>0</v>
      </c>
      <c r="L25" s="51">
        <v>0</v>
      </c>
      <c r="M25" s="51">
        <v>29.98</v>
      </c>
      <c r="N25" s="51">
        <v>0</v>
      </c>
      <c r="O25" s="51">
        <v>0</v>
      </c>
      <c r="P25" s="51">
        <f t="shared" si="8"/>
        <v>29.98</v>
      </c>
    </row>
    <row r="26" spans="1:16">
      <c r="A26" s="50"/>
      <c r="B26" s="50"/>
      <c r="C26" s="50"/>
      <c r="D26" s="50"/>
      <c r="E26" s="50"/>
      <c r="F26" s="50"/>
      <c r="G26" s="50" t="s">
        <v>41</v>
      </c>
      <c r="H26" s="50"/>
      <c r="I26" s="51">
        <v>76.319999999999993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f t="shared" si="8"/>
        <v>76.319999999999993</v>
      </c>
    </row>
    <row r="27" spans="1:16">
      <c r="A27" s="50"/>
      <c r="B27" s="50"/>
      <c r="C27" s="50"/>
      <c r="D27" s="50"/>
      <c r="E27" s="50"/>
      <c r="F27" s="50"/>
      <c r="G27" s="50" t="s">
        <v>43</v>
      </c>
      <c r="H27" s="50"/>
      <c r="I27" s="51">
        <v>4</v>
      </c>
      <c r="J27" s="51">
        <v>2340.86</v>
      </c>
      <c r="K27" s="51">
        <v>0</v>
      </c>
      <c r="L27" s="51">
        <v>0</v>
      </c>
      <c r="M27" s="51">
        <v>0</v>
      </c>
      <c r="N27" s="51">
        <v>972.14</v>
      </c>
      <c r="O27" s="51">
        <v>76.62</v>
      </c>
      <c r="P27" s="51">
        <f t="shared" si="8"/>
        <v>3393.62</v>
      </c>
    </row>
    <row r="28" spans="1:16">
      <c r="A28" s="50"/>
      <c r="B28" s="50"/>
      <c r="C28" s="50"/>
      <c r="D28" s="50"/>
      <c r="E28" s="50"/>
      <c r="F28" s="50"/>
      <c r="G28" s="50" t="s">
        <v>44</v>
      </c>
      <c r="H28" s="50"/>
      <c r="I28" s="51">
        <v>0</v>
      </c>
      <c r="J28" s="51">
        <v>196.12</v>
      </c>
      <c r="K28" s="51">
        <v>0</v>
      </c>
      <c r="L28" s="51">
        <v>0</v>
      </c>
      <c r="M28" s="51">
        <v>0</v>
      </c>
      <c r="N28" s="51">
        <v>631.65</v>
      </c>
      <c r="O28" s="51">
        <v>89.39</v>
      </c>
      <c r="P28" s="51">
        <f t="shared" si="8"/>
        <v>917.16</v>
      </c>
    </row>
    <row r="29" spans="1:16" ht="15" thickBot="1">
      <c r="A29" s="50"/>
      <c r="B29" s="50"/>
      <c r="C29" s="50"/>
      <c r="D29" s="50"/>
      <c r="E29" s="50"/>
      <c r="F29" s="50"/>
      <c r="G29" s="50" t="s">
        <v>45</v>
      </c>
      <c r="H29" s="50"/>
      <c r="I29" s="51">
        <v>0</v>
      </c>
      <c r="J29" s="51">
        <v>103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f t="shared" si="8"/>
        <v>103</v>
      </c>
    </row>
    <row r="30" spans="1:16" ht="15" thickBot="1">
      <c r="A30" s="50"/>
      <c r="B30" s="50"/>
      <c r="C30" s="50"/>
      <c r="D30" s="50"/>
      <c r="E30" s="50"/>
      <c r="F30" s="50" t="s">
        <v>48</v>
      </c>
      <c r="G30" s="50"/>
      <c r="H30" s="50"/>
      <c r="I30" s="70">
        <f t="shared" ref="I30:O30" si="9">ROUND(SUM(I21:I29),5)</f>
        <v>9101.4</v>
      </c>
      <c r="J30" s="70">
        <f t="shared" si="9"/>
        <v>2639.98</v>
      </c>
      <c r="K30" s="70">
        <f t="shared" si="9"/>
        <v>5500</v>
      </c>
      <c r="L30" s="70">
        <f t="shared" si="9"/>
        <v>300</v>
      </c>
      <c r="M30" s="70">
        <f t="shared" si="9"/>
        <v>1589.98</v>
      </c>
      <c r="N30" s="70">
        <f t="shared" si="9"/>
        <v>1603.79</v>
      </c>
      <c r="O30" s="70">
        <f t="shared" si="9"/>
        <v>166.01</v>
      </c>
      <c r="P30" s="70">
        <f t="shared" si="8"/>
        <v>20901.16</v>
      </c>
    </row>
    <row r="31" spans="1:16" ht="15" thickBot="1">
      <c r="A31" s="50"/>
      <c r="B31" s="50"/>
      <c r="C31" s="50"/>
      <c r="D31" s="50"/>
      <c r="E31" s="50" t="s">
        <v>49</v>
      </c>
      <c r="F31" s="50"/>
      <c r="G31" s="50"/>
      <c r="H31" s="50"/>
      <c r="I31" s="70">
        <f t="shared" ref="I31:O31" si="10">ROUND(I20+I30,5)</f>
        <v>9101.4</v>
      </c>
      <c r="J31" s="70">
        <f t="shared" si="10"/>
        <v>2639.98</v>
      </c>
      <c r="K31" s="70">
        <f t="shared" si="10"/>
        <v>5500</v>
      </c>
      <c r="L31" s="70">
        <f t="shared" si="10"/>
        <v>300</v>
      </c>
      <c r="M31" s="70">
        <f t="shared" si="10"/>
        <v>1589.98</v>
      </c>
      <c r="N31" s="70">
        <f t="shared" si="10"/>
        <v>1603.79</v>
      </c>
      <c r="O31" s="70">
        <f t="shared" si="10"/>
        <v>166.01</v>
      </c>
      <c r="P31" s="70">
        <f t="shared" si="8"/>
        <v>20901.16</v>
      </c>
    </row>
    <row r="32" spans="1:16" ht="15" thickBot="1">
      <c r="A32" s="50"/>
      <c r="B32" s="50"/>
      <c r="C32" s="50"/>
      <c r="D32" s="50" t="s">
        <v>50</v>
      </c>
      <c r="E32" s="50"/>
      <c r="F32" s="50"/>
      <c r="G32" s="50"/>
      <c r="H32" s="50"/>
      <c r="I32" s="70">
        <f t="shared" ref="I32:O32" si="11">ROUND(I19+I31,5)</f>
        <v>9101.4</v>
      </c>
      <c r="J32" s="70">
        <f t="shared" si="11"/>
        <v>2639.98</v>
      </c>
      <c r="K32" s="70">
        <f t="shared" si="11"/>
        <v>5500</v>
      </c>
      <c r="L32" s="70">
        <f t="shared" si="11"/>
        <v>300</v>
      </c>
      <c r="M32" s="70">
        <f t="shared" si="11"/>
        <v>1589.98</v>
      </c>
      <c r="N32" s="70">
        <f t="shared" si="11"/>
        <v>1603.79</v>
      </c>
      <c r="O32" s="70">
        <f t="shared" si="11"/>
        <v>166.01</v>
      </c>
      <c r="P32" s="70">
        <f t="shared" si="8"/>
        <v>20901.16</v>
      </c>
    </row>
    <row r="33" spans="1:16" ht="15" thickBot="1">
      <c r="A33" s="50"/>
      <c r="B33" s="50" t="s">
        <v>51</v>
      </c>
      <c r="C33" s="50"/>
      <c r="D33" s="50"/>
      <c r="E33" s="50"/>
      <c r="F33" s="50"/>
      <c r="G33" s="50"/>
      <c r="H33" s="50"/>
      <c r="I33" s="70">
        <f t="shared" ref="I33:O33" si="12">ROUND(I2+I18-I32,5)</f>
        <v>-8526.4</v>
      </c>
      <c r="J33" s="70">
        <f t="shared" si="12"/>
        <v>-2639.98</v>
      </c>
      <c r="K33" s="70">
        <f t="shared" si="12"/>
        <v>-5500</v>
      </c>
      <c r="L33" s="70">
        <f t="shared" si="12"/>
        <v>-300</v>
      </c>
      <c r="M33" s="70">
        <f t="shared" si="12"/>
        <v>-1589.98</v>
      </c>
      <c r="N33" s="70">
        <f t="shared" si="12"/>
        <v>-1603.79</v>
      </c>
      <c r="O33" s="70">
        <f t="shared" si="12"/>
        <v>-166.01</v>
      </c>
      <c r="P33" s="70">
        <f t="shared" si="8"/>
        <v>-20326.16</v>
      </c>
    </row>
    <row r="34" spans="1:16" s="47" customFormat="1" ht="11" thickBot="1">
      <c r="A34" s="50" t="s">
        <v>52</v>
      </c>
      <c r="B34" s="50"/>
      <c r="C34" s="50"/>
      <c r="D34" s="50"/>
      <c r="E34" s="50"/>
      <c r="F34" s="50"/>
      <c r="G34" s="50"/>
      <c r="H34" s="50"/>
      <c r="I34" s="71">
        <f t="shared" ref="I34:O34" si="13">I33</f>
        <v>-8526.4</v>
      </c>
      <c r="J34" s="71">
        <f t="shared" si="13"/>
        <v>-2639.98</v>
      </c>
      <c r="K34" s="71">
        <f t="shared" si="13"/>
        <v>-5500</v>
      </c>
      <c r="L34" s="71">
        <f t="shared" si="13"/>
        <v>-300</v>
      </c>
      <c r="M34" s="71">
        <f t="shared" si="13"/>
        <v>-1589.98</v>
      </c>
      <c r="N34" s="71">
        <f t="shared" si="13"/>
        <v>-1603.79</v>
      </c>
      <c r="O34" s="71">
        <f t="shared" si="13"/>
        <v>-166.01</v>
      </c>
      <c r="P34" s="71">
        <f t="shared" si="8"/>
        <v>-20326.16</v>
      </c>
    </row>
    <row r="35" spans="1:16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topLeftCell="A14" workbookViewId="0">
      <selection activeCell="O7" sqref="O7"/>
    </sheetView>
  </sheetViews>
  <sheetFormatPr baseColWidth="10" defaultColWidth="9" defaultRowHeight="14" x14ac:dyDescent="0"/>
  <cols>
    <col min="1" max="2" width="3.33203125" style="46" customWidth="1"/>
    <col min="3" max="3" width="2.83203125" style="46" customWidth="1"/>
    <col min="4" max="4" width="3.1640625" style="46" customWidth="1"/>
    <col min="5" max="5" width="3.5" style="46" customWidth="1"/>
    <col min="6" max="7" width="2.83203125" style="46" customWidth="1"/>
    <col min="8" max="8" width="4.83203125" style="46" customWidth="1"/>
    <col min="9" max="9" width="3.33203125" style="46" customWidth="1"/>
    <col min="10" max="10" width="2.6640625" style="46" customWidth="1"/>
    <col min="11" max="11" width="11.83203125" style="46" bestFit="1" customWidth="1"/>
    <col min="12" max="12" width="9.5" style="46" bestFit="1" customWidth="1"/>
    <col min="13" max="13" width="41.5" style="46" customWidth="1"/>
    <col min="14" max="14" width="26.83203125" style="46" customWidth="1"/>
    <col min="15" max="15" width="20.33203125" style="46" customWidth="1"/>
    <col min="16" max="16384" width="9" style="46"/>
  </cols>
  <sheetData>
    <row r="1" spans="1:19" s="48" customFormat="1" ht="15" thickBot="1">
      <c r="A1" s="49"/>
      <c r="B1" s="49"/>
      <c r="C1" s="49"/>
      <c r="D1" s="49"/>
      <c r="E1" s="49"/>
      <c r="F1" s="49"/>
      <c r="G1" s="49"/>
      <c r="H1" s="49"/>
      <c r="I1" s="49"/>
      <c r="J1" s="49"/>
      <c r="K1" s="68" t="s">
        <v>55</v>
      </c>
      <c r="L1" s="68" t="s">
        <v>56</v>
      </c>
      <c r="M1" s="68" t="s">
        <v>57</v>
      </c>
      <c r="N1" s="68" t="s">
        <v>58</v>
      </c>
      <c r="O1" s="68" t="s">
        <v>59</v>
      </c>
      <c r="P1" s="68" t="s">
        <v>60</v>
      </c>
      <c r="Q1" s="68" t="s">
        <v>61</v>
      </c>
      <c r="R1" s="68" t="s">
        <v>62</v>
      </c>
      <c r="S1" s="68" t="s">
        <v>63</v>
      </c>
    </row>
    <row r="2" spans="1:19" ht="15" thickTop="1">
      <c r="A2" s="50"/>
      <c r="B2" s="50" t="s">
        <v>10</v>
      </c>
      <c r="C2" s="50"/>
      <c r="D2" s="50"/>
      <c r="E2" s="50"/>
      <c r="F2" s="50"/>
      <c r="G2" s="50"/>
      <c r="H2" s="50"/>
      <c r="I2" s="50"/>
      <c r="J2" s="50"/>
      <c r="K2" s="50"/>
      <c r="L2" s="57"/>
      <c r="M2" s="50"/>
      <c r="N2" s="50"/>
      <c r="O2" s="50"/>
      <c r="P2" s="50"/>
      <c r="Q2" s="58"/>
      <c r="R2" s="58"/>
      <c r="S2" s="58"/>
    </row>
    <row r="3" spans="1:19">
      <c r="A3" s="50"/>
      <c r="B3" s="50"/>
      <c r="C3" s="50"/>
      <c r="D3" s="50" t="s">
        <v>11</v>
      </c>
      <c r="E3" s="50"/>
      <c r="F3" s="50"/>
      <c r="G3" s="50"/>
      <c r="H3" s="50"/>
      <c r="I3" s="50"/>
      <c r="J3" s="50"/>
      <c r="K3" s="50"/>
      <c r="L3" s="57"/>
      <c r="M3" s="50"/>
      <c r="N3" s="50"/>
      <c r="O3" s="50"/>
      <c r="P3" s="50"/>
      <c r="Q3" s="58"/>
      <c r="R3" s="58"/>
      <c r="S3" s="58"/>
    </row>
    <row r="4" spans="1:19">
      <c r="A4" s="50"/>
      <c r="B4" s="50"/>
      <c r="C4" s="50"/>
      <c r="D4" s="50"/>
      <c r="E4" s="50" t="s">
        <v>12</v>
      </c>
      <c r="F4" s="50"/>
      <c r="G4" s="50"/>
      <c r="H4" s="50"/>
      <c r="I4" s="50"/>
      <c r="J4" s="50"/>
      <c r="K4" s="50"/>
      <c r="L4" s="57"/>
      <c r="M4" s="50"/>
      <c r="N4" s="50"/>
      <c r="O4" s="50"/>
      <c r="P4" s="50"/>
      <c r="Q4" s="58"/>
      <c r="R4" s="58"/>
      <c r="S4" s="58"/>
    </row>
    <row r="5" spans="1:19">
      <c r="A5" s="50"/>
      <c r="B5" s="50"/>
      <c r="C5" s="50"/>
      <c r="D5" s="50"/>
      <c r="E5" s="50"/>
      <c r="F5" s="50" t="s">
        <v>13</v>
      </c>
      <c r="G5" s="50"/>
      <c r="H5" s="50"/>
      <c r="I5" s="50"/>
      <c r="J5" s="50"/>
      <c r="K5" s="50"/>
      <c r="L5" s="57"/>
      <c r="M5" s="50"/>
      <c r="N5" s="50"/>
      <c r="O5" s="50"/>
      <c r="P5" s="50"/>
      <c r="Q5" s="58"/>
      <c r="R5" s="58"/>
      <c r="S5" s="58"/>
    </row>
    <row r="6" spans="1:19">
      <c r="A6" s="50"/>
      <c r="B6" s="50"/>
      <c r="C6" s="50"/>
      <c r="D6" s="50"/>
      <c r="E6" s="50"/>
      <c r="F6" s="50"/>
      <c r="G6" s="50" t="s">
        <v>14</v>
      </c>
      <c r="H6" s="50"/>
      <c r="I6" s="50"/>
      <c r="J6" s="50"/>
      <c r="K6" s="50"/>
      <c r="L6" s="57"/>
      <c r="M6" s="50"/>
      <c r="N6" s="50"/>
      <c r="O6" s="50"/>
      <c r="P6" s="50"/>
      <c r="Q6" s="58"/>
      <c r="R6" s="58"/>
      <c r="S6" s="58"/>
    </row>
    <row r="7" spans="1:19" ht="15" thickBot="1">
      <c r="A7" s="60"/>
      <c r="B7" s="60"/>
      <c r="C7" s="60"/>
      <c r="D7" s="60"/>
      <c r="E7" s="60"/>
      <c r="F7" s="60"/>
      <c r="G7" s="60"/>
      <c r="H7" s="60"/>
      <c r="I7" s="52"/>
      <c r="J7" s="52"/>
      <c r="K7" s="52" t="s">
        <v>64</v>
      </c>
      <c r="L7" s="59">
        <v>42947</v>
      </c>
      <c r="M7" s="52" t="s">
        <v>410</v>
      </c>
      <c r="N7" s="52"/>
      <c r="O7" s="52" t="s">
        <v>411</v>
      </c>
      <c r="P7" s="52" t="s">
        <v>67</v>
      </c>
      <c r="Q7" s="72"/>
      <c r="R7" s="72">
        <v>20326.16</v>
      </c>
      <c r="S7" s="72">
        <v>20326.16</v>
      </c>
    </row>
    <row r="8" spans="1:19">
      <c r="A8" s="52"/>
      <c r="B8" s="52"/>
      <c r="C8" s="52"/>
      <c r="D8" s="52"/>
      <c r="E8" s="52"/>
      <c r="F8" s="52"/>
      <c r="G8" s="52" t="s">
        <v>75</v>
      </c>
      <c r="H8" s="52"/>
      <c r="I8" s="52"/>
      <c r="J8" s="52"/>
      <c r="K8" s="52"/>
      <c r="L8" s="59"/>
      <c r="M8" s="52"/>
      <c r="N8" s="52"/>
      <c r="O8" s="52"/>
      <c r="P8" s="52"/>
      <c r="Q8" s="51">
        <f>ROUND(SUM(Q6:Q7),5)</f>
        <v>0</v>
      </c>
      <c r="R8" s="51">
        <f>ROUND(SUM(R6:R7),5)</f>
        <v>20326.16</v>
      </c>
      <c r="S8" s="51">
        <f>S7</f>
        <v>20326.16</v>
      </c>
    </row>
    <row r="9" spans="1:19">
      <c r="A9" s="50"/>
      <c r="B9" s="50"/>
      <c r="C9" s="50"/>
      <c r="D9" s="50"/>
      <c r="E9" s="50"/>
      <c r="F9" s="50"/>
      <c r="G9" s="50" t="s">
        <v>15</v>
      </c>
      <c r="H9" s="50"/>
      <c r="I9" s="50"/>
      <c r="J9" s="50"/>
      <c r="K9" s="50"/>
      <c r="L9" s="57"/>
      <c r="M9" s="50"/>
      <c r="N9" s="50"/>
      <c r="O9" s="50"/>
      <c r="P9" s="50"/>
      <c r="Q9" s="58"/>
      <c r="R9" s="58"/>
      <c r="S9" s="58"/>
    </row>
    <row r="10" spans="1:19" ht="15" thickBot="1">
      <c r="A10" s="60"/>
      <c r="B10" s="60"/>
      <c r="C10" s="60"/>
      <c r="D10" s="60"/>
      <c r="E10" s="60"/>
      <c r="F10" s="60"/>
      <c r="G10" s="60"/>
      <c r="H10" s="60"/>
      <c r="I10" s="52"/>
      <c r="J10" s="52"/>
      <c r="K10" s="52" t="s">
        <v>64</v>
      </c>
      <c r="L10" s="59">
        <v>42947</v>
      </c>
      <c r="M10" s="52" t="s">
        <v>410</v>
      </c>
      <c r="N10" s="52"/>
      <c r="O10" s="52" t="s">
        <v>411</v>
      </c>
      <c r="P10" s="52" t="s">
        <v>67</v>
      </c>
      <c r="Q10" s="51">
        <v>20326.16</v>
      </c>
      <c r="R10" s="51"/>
      <c r="S10" s="51">
        <v>-20326.16</v>
      </c>
    </row>
    <row r="11" spans="1:19" ht="15" thickBot="1">
      <c r="A11" s="52"/>
      <c r="B11" s="52"/>
      <c r="C11" s="52"/>
      <c r="D11" s="52"/>
      <c r="E11" s="52"/>
      <c r="F11" s="52"/>
      <c r="G11" s="52" t="s">
        <v>86</v>
      </c>
      <c r="H11" s="52"/>
      <c r="I11" s="52"/>
      <c r="J11" s="52"/>
      <c r="K11" s="52"/>
      <c r="L11" s="59"/>
      <c r="M11" s="52"/>
      <c r="N11" s="52"/>
      <c r="O11" s="52"/>
      <c r="P11" s="52"/>
      <c r="Q11" s="70">
        <f>ROUND(SUM(Q9:Q10),5)</f>
        <v>20326.16</v>
      </c>
      <c r="R11" s="70">
        <f>ROUND(SUM(R9:R10),5)</f>
        <v>0</v>
      </c>
      <c r="S11" s="70">
        <f>S10</f>
        <v>-20326.16</v>
      </c>
    </row>
    <row r="12" spans="1:19" ht="15" thickBot="1">
      <c r="A12" s="52"/>
      <c r="B12" s="52"/>
      <c r="C12" s="52"/>
      <c r="D12" s="52"/>
      <c r="E12" s="52"/>
      <c r="F12" s="52" t="s">
        <v>16</v>
      </c>
      <c r="G12" s="52"/>
      <c r="H12" s="52"/>
      <c r="I12" s="52"/>
      <c r="J12" s="52"/>
      <c r="K12" s="52"/>
      <c r="L12" s="59"/>
      <c r="M12" s="52"/>
      <c r="N12" s="52"/>
      <c r="O12" s="52"/>
      <c r="P12" s="52"/>
      <c r="Q12" s="69">
        <f>ROUND(Q8+Q11,5)</f>
        <v>20326.16</v>
      </c>
      <c r="R12" s="69">
        <f>ROUND(R8+R11,5)</f>
        <v>20326.16</v>
      </c>
      <c r="S12" s="69">
        <f>ROUND(S8+S11,5)</f>
        <v>0</v>
      </c>
    </row>
    <row r="13" spans="1:19">
      <c r="A13" s="52"/>
      <c r="B13" s="52"/>
      <c r="C13" s="52"/>
      <c r="D13" s="52"/>
      <c r="E13" s="52" t="s">
        <v>17</v>
      </c>
      <c r="F13" s="52"/>
      <c r="G13" s="52"/>
      <c r="H13" s="52"/>
      <c r="I13" s="52"/>
      <c r="J13" s="52"/>
      <c r="K13" s="52"/>
      <c r="L13" s="59"/>
      <c r="M13" s="52"/>
      <c r="N13" s="52"/>
      <c r="O13" s="52"/>
      <c r="P13" s="52"/>
      <c r="Q13" s="51">
        <f>Q12</f>
        <v>20326.16</v>
      </c>
      <c r="R13" s="51">
        <f>R12</f>
        <v>20326.16</v>
      </c>
      <c r="S13" s="51">
        <f>S12</f>
        <v>0</v>
      </c>
    </row>
    <row r="14" spans="1:19">
      <c r="A14" s="50"/>
      <c r="B14" s="50"/>
      <c r="C14" s="50"/>
      <c r="D14" s="50"/>
      <c r="E14" s="50" t="s">
        <v>18</v>
      </c>
      <c r="F14" s="50"/>
      <c r="G14" s="50"/>
      <c r="H14" s="50"/>
      <c r="I14" s="50"/>
      <c r="J14" s="50"/>
      <c r="K14" s="50"/>
      <c r="L14" s="57"/>
      <c r="M14" s="50"/>
      <c r="N14" s="50"/>
      <c r="O14" s="50"/>
      <c r="P14" s="50"/>
      <c r="Q14" s="58"/>
      <c r="R14" s="58"/>
      <c r="S14" s="58"/>
    </row>
    <row r="15" spans="1:19">
      <c r="A15" s="50"/>
      <c r="B15" s="50"/>
      <c r="C15" s="50"/>
      <c r="D15" s="50"/>
      <c r="E15" s="50"/>
      <c r="F15" s="50" t="s">
        <v>19</v>
      </c>
      <c r="G15" s="50"/>
      <c r="H15" s="50"/>
      <c r="I15" s="50"/>
      <c r="J15" s="50"/>
      <c r="K15" s="50"/>
      <c r="L15" s="57"/>
      <c r="M15" s="50"/>
      <c r="N15" s="50"/>
      <c r="O15" s="50"/>
      <c r="P15" s="50"/>
      <c r="Q15" s="58"/>
      <c r="R15" s="58"/>
      <c r="S15" s="58"/>
    </row>
    <row r="16" spans="1:19">
      <c r="A16" s="50"/>
      <c r="B16" s="50"/>
      <c r="C16" s="50"/>
      <c r="D16" s="50"/>
      <c r="E16" s="50"/>
      <c r="F16" s="50"/>
      <c r="G16" s="50" t="s">
        <v>20</v>
      </c>
      <c r="H16" s="50"/>
      <c r="I16" s="50"/>
      <c r="J16" s="50"/>
      <c r="K16" s="50"/>
      <c r="L16" s="57"/>
      <c r="M16" s="50"/>
      <c r="N16" s="50"/>
      <c r="O16" s="50"/>
      <c r="P16" s="50"/>
      <c r="Q16" s="58"/>
      <c r="R16" s="58"/>
      <c r="S16" s="58"/>
    </row>
    <row r="17" spans="1:19">
      <c r="A17" s="50"/>
      <c r="B17" s="50"/>
      <c r="C17" s="50"/>
      <c r="D17" s="50"/>
      <c r="E17" s="50"/>
      <c r="F17" s="50"/>
      <c r="G17" s="50"/>
      <c r="H17" s="50" t="s">
        <v>24</v>
      </c>
      <c r="I17" s="50"/>
      <c r="J17" s="50"/>
      <c r="K17" s="50"/>
      <c r="L17" s="57"/>
      <c r="M17" s="50"/>
      <c r="N17" s="50"/>
      <c r="O17" s="50"/>
      <c r="P17" s="50"/>
      <c r="Q17" s="58"/>
      <c r="R17" s="58"/>
      <c r="S17" s="58"/>
    </row>
    <row r="18" spans="1:19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 t="s">
        <v>76</v>
      </c>
      <c r="L18" s="59">
        <v>42928</v>
      </c>
      <c r="M18" s="52" t="s">
        <v>412</v>
      </c>
      <c r="N18" s="52" t="s">
        <v>413</v>
      </c>
      <c r="O18" s="52" t="s">
        <v>414</v>
      </c>
      <c r="P18" s="52" t="s">
        <v>67</v>
      </c>
      <c r="Q18" s="51"/>
      <c r="R18" s="51">
        <v>500</v>
      </c>
      <c r="S18" s="51">
        <v>500</v>
      </c>
    </row>
    <row r="19" spans="1:19" ht="15" thickBo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 t="s">
        <v>76</v>
      </c>
      <c r="L19" s="59">
        <v>42947</v>
      </c>
      <c r="M19" s="52" t="s">
        <v>415</v>
      </c>
      <c r="N19" s="52" t="s">
        <v>416</v>
      </c>
      <c r="O19" s="52" t="s">
        <v>417</v>
      </c>
      <c r="P19" s="52" t="s">
        <v>67</v>
      </c>
      <c r="Q19" s="51"/>
      <c r="R19" s="51">
        <v>75</v>
      </c>
      <c r="S19" s="51">
        <v>575</v>
      </c>
    </row>
    <row r="20" spans="1:19" ht="15" thickBot="1">
      <c r="A20" s="52"/>
      <c r="B20" s="52"/>
      <c r="C20" s="52"/>
      <c r="D20" s="52"/>
      <c r="E20" s="52"/>
      <c r="F20" s="52"/>
      <c r="G20" s="52"/>
      <c r="H20" s="52" t="s">
        <v>151</v>
      </c>
      <c r="I20" s="52"/>
      <c r="J20" s="52"/>
      <c r="K20" s="52"/>
      <c r="L20" s="59"/>
      <c r="M20" s="52"/>
      <c r="N20" s="52"/>
      <c r="O20" s="52"/>
      <c r="P20" s="52"/>
      <c r="Q20" s="70">
        <f>ROUND(SUM(Q17:Q19),5)</f>
        <v>0</v>
      </c>
      <c r="R20" s="70">
        <f>ROUND(SUM(R17:R19),5)</f>
        <v>575</v>
      </c>
      <c r="S20" s="70">
        <f>S19</f>
        <v>575</v>
      </c>
    </row>
    <row r="21" spans="1:19" ht="15" thickBot="1">
      <c r="A21" s="52"/>
      <c r="B21" s="52"/>
      <c r="C21" s="52"/>
      <c r="D21" s="52"/>
      <c r="E21" s="52"/>
      <c r="F21" s="52"/>
      <c r="G21" s="52" t="s">
        <v>25</v>
      </c>
      <c r="H21" s="52"/>
      <c r="I21" s="52"/>
      <c r="J21" s="52"/>
      <c r="K21" s="52"/>
      <c r="L21" s="59"/>
      <c r="M21" s="52"/>
      <c r="N21" s="52"/>
      <c r="O21" s="52"/>
      <c r="P21" s="52"/>
      <c r="Q21" s="70">
        <f t="shared" ref="Q21:R23" si="0">Q20</f>
        <v>0</v>
      </c>
      <c r="R21" s="70">
        <f t="shared" si="0"/>
        <v>575</v>
      </c>
      <c r="S21" s="70">
        <f>S20</f>
        <v>575</v>
      </c>
    </row>
    <row r="22" spans="1:19" ht="15" thickBot="1">
      <c r="A22" s="52"/>
      <c r="B22" s="52"/>
      <c r="C22" s="52"/>
      <c r="D22" s="52"/>
      <c r="E22" s="52"/>
      <c r="F22" s="52" t="s">
        <v>26</v>
      </c>
      <c r="G22" s="52"/>
      <c r="H22" s="52"/>
      <c r="I22" s="52"/>
      <c r="J22" s="52"/>
      <c r="K22" s="52"/>
      <c r="L22" s="59"/>
      <c r="M22" s="52"/>
      <c r="N22" s="52"/>
      <c r="O22" s="52"/>
      <c r="P22" s="52"/>
      <c r="Q22" s="70">
        <f t="shared" si="0"/>
        <v>0</v>
      </c>
      <c r="R22" s="70">
        <f t="shared" si="0"/>
        <v>575</v>
      </c>
      <c r="S22" s="70">
        <f>S21</f>
        <v>575</v>
      </c>
    </row>
    <row r="23" spans="1:19" ht="15" thickBot="1">
      <c r="A23" s="52"/>
      <c r="B23" s="52"/>
      <c r="C23" s="52"/>
      <c r="D23" s="52"/>
      <c r="E23" s="52" t="s">
        <v>27</v>
      </c>
      <c r="F23" s="52"/>
      <c r="G23" s="52"/>
      <c r="H23" s="52"/>
      <c r="I23" s="52"/>
      <c r="J23" s="52"/>
      <c r="K23" s="52"/>
      <c r="L23" s="59"/>
      <c r="M23" s="52"/>
      <c r="N23" s="52"/>
      <c r="O23" s="52"/>
      <c r="P23" s="52"/>
      <c r="Q23" s="70">
        <f t="shared" si="0"/>
        <v>0</v>
      </c>
      <c r="R23" s="70">
        <f t="shared" si="0"/>
        <v>575</v>
      </c>
      <c r="S23" s="70">
        <f>S22</f>
        <v>575</v>
      </c>
    </row>
    <row r="24" spans="1:19" ht="15" thickBot="1">
      <c r="A24" s="52"/>
      <c r="B24" s="52"/>
      <c r="C24" s="52"/>
      <c r="D24" s="52" t="s">
        <v>28</v>
      </c>
      <c r="E24" s="52"/>
      <c r="F24" s="52"/>
      <c r="G24" s="52"/>
      <c r="H24" s="52"/>
      <c r="I24" s="52"/>
      <c r="J24" s="52"/>
      <c r="K24" s="52"/>
      <c r="L24" s="59"/>
      <c r="M24" s="52"/>
      <c r="N24" s="52"/>
      <c r="O24" s="52"/>
      <c r="P24" s="52"/>
      <c r="Q24" s="69">
        <f>ROUND(Q13+Q23,5)</f>
        <v>20326.16</v>
      </c>
      <c r="R24" s="69">
        <f>ROUND(R13+R23,5)</f>
        <v>20901.16</v>
      </c>
      <c r="S24" s="69">
        <f>ROUND(S13+S23,5)</f>
        <v>575</v>
      </c>
    </row>
    <row r="25" spans="1:19">
      <c r="A25" s="52"/>
      <c r="B25" s="52"/>
      <c r="C25" s="52" t="s">
        <v>29</v>
      </c>
      <c r="D25" s="52"/>
      <c r="E25" s="52"/>
      <c r="F25" s="52"/>
      <c r="G25" s="52"/>
      <c r="H25" s="52"/>
      <c r="I25" s="52"/>
      <c r="J25" s="52"/>
      <c r="K25" s="52"/>
      <c r="L25" s="59"/>
      <c r="M25" s="52"/>
      <c r="N25" s="52"/>
      <c r="O25" s="52"/>
      <c r="P25" s="52"/>
      <c r="Q25" s="51">
        <f>Q24</f>
        <v>20326.16</v>
      </c>
      <c r="R25" s="51">
        <f>R24</f>
        <v>20901.16</v>
      </c>
      <c r="S25" s="51">
        <f>S24</f>
        <v>575</v>
      </c>
    </row>
    <row r="26" spans="1:19">
      <c r="A26" s="50"/>
      <c r="B26" s="50"/>
      <c r="C26" s="50"/>
      <c r="D26" s="50" t="s">
        <v>30</v>
      </c>
      <c r="E26" s="50"/>
      <c r="F26" s="50"/>
      <c r="G26" s="50"/>
      <c r="H26" s="50"/>
      <c r="I26" s="50"/>
      <c r="J26" s="50"/>
      <c r="K26" s="50"/>
      <c r="L26" s="57"/>
      <c r="M26" s="50"/>
      <c r="N26" s="50"/>
      <c r="O26" s="50"/>
      <c r="P26" s="50"/>
      <c r="Q26" s="58"/>
      <c r="R26" s="58"/>
      <c r="S26" s="58"/>
    </row>
    <row r="27" spans="1:19">
      <c r="A27" s="50"/>
      <c r="B27" s="50"/>
      <c r="C27" s="50"/>
      <c r="D27" s="50"/>
      <c r="E27" s="50" t="s">
        <v>31</v>
      </c>
      <c r="F27" s="50"/>
      <c r="G27" s="50"/>
      <c r="H27" s="50"/>
      <c r="I27" s="50"/>
      <c r="J27" s="50"/>
      <c r="K27" s="50"/>
      <c r="L27" s="57"/>
      <c r="M27" s="50"/>
      <c r="N27" s="50"/>
      <c r="O27" s="50"/>
      <c r="P27" s="50"/>
      <c r="Q27" s="58"/>
      <c r="R27" s="58"/>
      <c r="S27" s="58"/>
    </row>
    <row r="28" spans="1:19">
      <c r="A28" s="50"/>
      <c r="B28" s="50"/>
      <c r="C28" s="50"/>
      <c r="D28" s="50"/>
      <c r="E28" s="50"/>
      <c r="F28" s="50" t="s">
        <v>32</v>
      </c>
      <c r="G28" s="50"/>
      <c r="H28" s="50"/>
      <c r="I28" s="50"/>
      <c r="J28" s="50"/>
      <c r="K28" s="50"/>
      <c r="L28" s="57"/>
      <c r="M28" s="50"/>
      <c r="N28" s="50"/>
      <c r="O28" s="50"/>
      <c r="P28" s="50"/>
      <c r="Q28" s="58"/>
      <c r="R28" s="58"/>
      <c r="S28" s="58"/>
    </row>
    <row r="29" spans="1:19">
      <c r="A29" s="50"/>
      <c r="B29" s="50"/>
      <c r="C29" s="50"/>
      <c r="D29" s="50"/>
      <c r="E29" s="50"/>
      <c r="F29" s="50"/>
      <c r="G29" s="50" t="s">
        <v>34</v>
      </c>
      <c r="H29" s="50"/>
      <c r="I29" s="50"/>
      <c r="J29" s="50"/>
      <c r="K29" s="50"/>
      <c r="L29" s="57"/>
      <c r="M29" s="50"/>
      <c r="N29" s="50"/>
      <c r="O29" s="50"/>
      <c r="P29" s="50"/>
      <c r="Q29" s="58"/>
      <c r="R29" s="58"/>
      <c r="S29" s="58"/>
    </row>
    <row r="30" spans="1:19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 t="s">
        <v>64</v>
      </c>
      <c r="L30" s="59">
        <v>42917</v>
      </c>
      <c r="M30" s="52" t="s">
        <v>418</v>
      </c>
      <c r="N30" s="52"/>
      <c r="O30" s="52" t="s">
        <v>419</v>
      </c>
      <c r="P30" s="52" t="s">
        <v>67</v>
      </c>
      <c r="Q30" s="51"/>
      <c r="R30" s="51">
        <v>7543.55</v>
      </c>
      <c r="S30" s="51">
        <v>-7543.55</v>
      </c>
    </row>
    <row r="31" spans="1:19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 t="s">
        <v>64</v>
      </c>
      <c r="L31" s="59">
        <v>42917</v>
      </c>
      <c r="M31" s="52" t="s">
        <v>418</v>
      </c>
      <c r="N31" s="52"/>
      <c r="O31" s="52" t="s">
        <v>419</v>
      </c>
      <c r="P31" s="52" t="s">
        <v>67</v>
      </c>
      <c r="Q31" s="51"/>
      <c r="R31" s="51">
        <v>577.08000000000004</v>
      </c>
      <c r="S31" s="51">
        <v>-8120.63</v>
      </c>
    </row>
    <row r="32" spans="1:19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 t="s">
        <v>64</v>
      </c>
      <c r="L32" s="59">
        <v>42930</v>
      </c>
      <c r="M32" s="52" t="s">
        <v>420</v>
      </c>
      <c r="N32" s="52"/>
      <c r="O32" s="52" t="s">
        <v>161</v>
      </c>
      <c r="P32" s="52" t="s">
        <v>67</v>
      </c>
      <c r="Q32" s="51">
        <v>310.77999999999997</v>
      </c>
      <c r="R32" s="51"/>
      <c r="S32" s="51">
        <v>-7809.85</v>
      </c>
    </row>
    <row r="33" spans="1:19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 t="s">
        <v>64</v>
      </c>
      <c r="L33" s="59">
        <v>42930</v>
      </c>
      <c r="M33" s="52" t="s">
        <v>420</v>
      </c>
      <c r="N33" s="52"/>
      <c r="O33" s="52" t="s">
        <v>162</v>
      </c>
      <c r="P33" s="52" t="s">
        <v>67</v>
      </c>
      <c r="Q33" s="51">
        <v>375</v>
      </c>
      <c r="R33" s="51"/>
      <c r="S33" s="51">
        <v>-7434.85</v>
      </c>
    </row>
    <row r="34" spans="1:19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 t="s">
        <v>64</v>
      </c>
      <c r="L34" s="59">
        <v>42930</v>
      </c>
      <c r="M34" s="52" t="s">
        <v>420</v>
      </c>
      <c r="N34" s="52"/>
      <c r="O34" s="52" t="s">
        <v>163</v>
      </c>
      <c r="P34" s="52" t="s">
        <v>67</v>
      </c>
      <c r="Q34" s="51">
        <v>3687.51</v>
      </c>
      <c r="R34" s="51"/>
      <c r="S34" s="51">
        <v>-3747.34</v>
      </c>
    </row>
    <row r="35" spans="1:19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 t="s">
        <v>64</v>
      </c>
      <c r="L35" s="59">
        <v>42947</v>
      </c>
      <c r="M35" s="52" t="s">
        <v>421</v>
      </c>
      <c r="N35" s="52"/>
      <c r="O35" s="52" t="s">
        <v>161</v>
      </c>
      <c r="P35" s="52" t="s">
        <v>67</v>
      </c>
      <c r="Q35" s="51">
        <v>310.77999999999997</v>
      </c>
      <c r="R35" s="51"/>
      <c r="S35" s="51">
        <v>-3436.56</v>
      </c>
    </row>
    <row r="36" spans="1:19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 t="s">
        <v>64</v>
      </c>
      <c r="L36" s="59">
        <v>42947</v>
      </c>
      <c r="M36" s="52" t="s">
        <v>421</v>
      </c>
      <c r="N36" s="52"/>
      <c r="O36" s="52" t="s">
        <v>163</v>
      </c>
      <c r="P36" s="52" t="s">
        <v>67</v>
      </c>
      <c r="Q36" s="51">
        <v>4062.51</v>
      </c>
      <c r="R36" s="51"/>
      <c r="S36" s="51">
        <v>625.95000000000005</v>
      </c>
    </row>
    <row r="37" spans="1:19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 t="s">
        <v>64</v>
      </c>
      <c r="L37" s="59">
        <v>42947</v>
      </c>
      <c r="M37" s="52" t="s">
        <v>422</v>
      </c>
      <c r="N37" s="52"/>
      <c r="O37" s="52"/>
      <c r="P37" s="52" t="s">
        <v>67</v>
      </c>
      <c r="Q37" s="51">
        <v>7771.54</v>
      </c>
      <c r="R37" s="51"/>
      <c r="S37" s="51">
        <v>8397.49</v>
      </c>
    </row>
    <row r="38" spans="1:19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 t="s">
        <v>64</v>
      </c>
      <c r="L38" s="59">
        <v>42947</v>
      </c>
      <c r="M38" s="52" t="s">
        <v>422</v>
      </c>
      <c r="N38" s="52"/>
      <c r="O38" s="52"/>
      <c r="P38" s="52" t="s">
        <v>67</v>
      </c>
      <c r="Q38" s="51">
        <v>594.52</v>
      </c>
      <c r="R38" s="51"/>
      <c r="S38" s="51">
        <v>8992.01</v>
      </c>
    </row>
    <row r="39" spans="1:19" ht="15" thickBo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 t="s">
        <v>64</v>
      </c>
      <c r="L39" s="59">
        <v>42947</v>
      </c>
      <c r="M39" s="52" t="s">
        <v>423</v>
      </c>
      <c r="N39" s="52"/>
      <c r="O39" s="52" t="s">
        <v>424</v>
      </c>
      <c r="P39" s="52" t="s">
        <v>67</v>
      </c>
      <c r="Q39" s="72">
        <v>29.07</v>
      </c>
      <c r="R39" s="72"/>
      <c r="S39" s="72">
        <v>9021.08</v>
      </c>
    </row>
    <row r="40" spans="1:19">
      <c r="A40" s="52"/>
      <c r="B40" s="52"/>
      <c r="C40" s="52"/>
      <c r="D40" s="52"/>
      <c r="E40" s="52"/>
      <c r="F40" s="52"/>
      <c r="G40" s="52" t="s">
        <v>193</v>
      </c>
      <c r="H40" s="52"/>
      <c r="I40" s="52"/>
      <c r="J40" s="52"/>
      <c r="K40" s="52"/>
      <c r="L40" s="59"/>
      <c r="M40" s="52"/>
      <c r="N40" s="52"/>
      <c r="O40" s="52"/>
      <c r="P40" s="52"/>
      <c r="Q40" s="51">
        <f>ROUND(SUM(Q29:Q39),5)</f>
        <v>17141.71</v>
      </c>
      <c r="R40" s="51">
        <f>ROUND(SUM(R29:R39),5)</f>
        <v>8120.63</v>
      </c>
      <c r="S40" s="51">
        <f>S39</f>
        <v>9021.08</v>
      </c>
    </row>
    <row r="41" spans="1:19">
      <c r="A41" s="50"/>
      <c r="B41" s="50"/>
      <c r="C41" s="50"/>
      <c r="D41" s="50"/>
      <c r="E41" s="50"/>
      <c r="F41" s="50"/>
      <c r="G41" s="50" t="s">
        <v>35</v>
      </c>
      <c r="H41" s="50"/>
      <c r="I41" s="50"/>
      <c r="J41" s="50"/>
      <c r="K41" s="50"/>
      <c r="L41" s="57"/>
      <c r="M41" s="50"/>
      <c r="N41" s="50"/>
      <c r="O41" s="50"/>
      <c r="P41" s="50"/>
      <c r="Q41" s="58"/>
      <c r="R41" s="58"/>
      <c r="S41" s="58"/>
    </row>
    <row r="42" spans="1:19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 t="s">
        <v>194</v>
      </c>
      <c r="L42" s="59">
        <v>42943</v>
      </c>
      <c r="M42" s="52" t="s">
        <v>195</v>
      </c>
      <c r="N42" s="52" t="s">
        <v>196</v>
      </c>
      <c r="O42" s="52" t="s">
        <v>400</v>
      </c>
      <c r="P42" s="52" t="s">
        <v>198</v>
      </c>
      <c r="Q42" s="51">
        <v>500</v>
      </c>
      <c r="R42" s="51"/>
      <c r="S42" s="51">
        <v>500</v>
      </c>
    </row>
    <row r="43" spans="1:19" ht="15" thickBo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 t="s">
        <v>194</v>
      </c>
      <c r="L43" s="59">
        <v>42943</v>
      </c>
      <c r="M43" s="52" t="s">
        <v>195</v>
      </c>
      <c r="N43" s="52" t="s">
        <v>196</v>
      </c>
      <c r="O43" s="52" t="s">
        <v>197</v>
      </c>
      <c r="P43" s="52" t="s">
        <v>198</v>
      </c>
      <c r="Q43" s="72">
        <v>20</v>
      </c>
      <c r="R43" s="72"/>
      <c r="S43" s="72">
        <v>520</v>
      </c>
    </row>
    <row r="44" spans="1:19">
      <c r="A44" s="52"/>
      <c r="B44" s="52"/>
      <c r="C44" s="52"/>
      <c r="D44" s="52"/>
      <c r="E44" s="52"/>
      <c r="F44" s="52"/>
      <c r="G44" s="52" t="s">
        <v>204</v>
      </c>
      <c r="H44" s="52"/>
      <c r="I44" s="52"/>
      <c r="J44" s="52"/>
      <c r="K44" s="52"/>
      <c r="L44" s="59"/>
      <c r="M44" s="52"/>
      <c r="N44" s="52"/>
      <c r="O44" s="52"/>
      <c r="P44" s="52"/>
      <c r="Q44" s="51">
        <f>ROUND(SUM(Q41:Q43),5)</f>
        <v>520</v>
      </c>
      <c r="R44" s="51">
        <f>ROUND(SUM(R41:R43),5)</f>
        <v>0</v>
      </c>
      <c r="S44" s="51">
        <f>S43</f>
        <v>520</v>
      </c>
    </row>
    <row r="45" spans="1:19">
      <c r="A45" s="50"/>
      <c r="B45" s="50"/>
      <c r="C45" s="50"/>
      <c r="D45" s="50"/>
      <c r="E45" s="50"/>
      <c r="F45" s="50"/>
      <c r="G45" s="50" t="s">
        <v>36</v>
      </c>
      <c r="H45" s="50"/>
      <c r="I45" s="50"/>
      <c r="J45" s="50"/>
      <c r="K45" s="50"/>
      <c r="L45" s="57"/>
      <c r="M45" s="50"/>
      <c r="N45" s="50"/>
      <c r="O45" s="50"/>
      <c r="P45" s="50"/>
      <c r="Q45" s="58"/>
      <c r="R45" s="58"/>
      <c r="S45" s="58"/>
    </row>
    <row r="46" spans="1:19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 t="s">
        <v>194</v>
      </c>
      <c r="L46" s="59">
        <v>42941</v>
      </c>
      <c r="M46" s="52" t="s">
        <v>425</v>
      </c>
      <c r="N46" s="52" t="s">
        <v>426</v>
      </c>
      <c r="O46" s="52"/>
      <c r="P46" s="52" t="s">
        <v>407</v>
      </c>
      <c r="Q46" s="51">
        <v>1600</v>
      </c>
      <c r="R46" s="51"/>
      <c r="S46" s="51">
        <v>1600</v>
      </c>
    </row>
    <row r="47" spans="1:19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 t="s">
        <v>194</v>
      </c>
      <c r="L47" s="59">
        <v>42941</v>
      </c>
      <c r="M47" s="52" t="s">
        <v>425</v>
      </c>
      <c r="N47" s="52" t="s">
        <v>427</v>
      </c>
      <c r="O47" s="52"/>
      <c r="P47" s="52" t="s">
        <v>407</v>
      </c>
      <c r="Q47" s="51">
        <v>800</v>
      </c>
      <c r="R47" s="51"/>
      <c r="S47" s="51">
        <v>2400</v>
      </c>
    </row>
    <row r="48" spans="1:19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 t="s">
        <v>194</v>
      </c>
      <c r="L48" s="59">
        <v>42941</v>
      </c>
      <c r="M48" s="52" t="s">
        <v>428</v>
      </c>
      <c r="N48" s="52" t="s">
        <v>276</v>
      </c>
      <c r="O48" s="52"/>
      <c r="P48" s="52" t="s">
        <v>198</v>
      </c>
      <c r="Q48" s="51">
        <v>1040</v>
      </c>
      <c r="R48" s="51"/>
      <c r="S48" s="51">
        <v>3440</v>
      </c>
    </row>
    <row r="49" spans="1:19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 t="s">
        <v>194</v>
      </c>
      <c r="L49" s="59">
        <v>42941</v>
      </c>
      <c r="M49" s="52" t="s">
        <v>425</v>
      </c>
      <c r="N49" s="52" t="s">
        <v>429</v>
      </c>
      <c r="O49" s="52" t="s">
        <v>430</v>
      </c>
      <c r="P49" s="52" t="s">
        <v>408</v>
      </c>
      <c r="Q49" s="51">
        <v>300</v>
      </c>
      <c r="R49" s="51"/>
      <c r="S49" s="51">
        <v>3740</v>
      </c>
    </row>
    <row r="50" spans="1:19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 t="s">
        <v>194</v>
      </c>
      <c r="L50" s="59">
        <v>42941</v>
      </c>
      <c r="M50" s="52" t="s">
        <v>425</v>
      </c>
      <c r="N50" s="52" t="s">
        <v>431</v>
      </c>
      <c r="O50" s="52" t="s">
        <v>432</v>
      </c>
      <c r="P50" s="52" t="s">
        <v>407</v>
      </c>
      <c r="Q50" s="51">
        <v>800</v>
      </c>
      <c r="R50" s="51"/>
      <c r="S50" s="51">
        <v>4540</v>
      </c>
    </row>
    <row r="51" spans="1:19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 t="s">
        <v>194</v>
      </c>
      <c r="L51" s="59">
        <v>42941</v>
      </c>
      <c r="M51" s="52" t="s">
        <v>425</v>
      </c>
      <c r="N51" s="52" t="s">
        <v>433</v>
      </c>
      <c r="O51" s="52" t="s">
        <v>432</v>
      </c>
      <c r="P51" s="52" t="s">
        <v>407</v>
      </c>
      <c r="Q51" s="51">
        <v>800</v>
      </c>
      <c r="R51" s="51"/>
      <c r="S51" s="51">
        <v>5340</v>
      </c>
    </row>
    <row r="52" spans="1:19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 t="s">
        <v>194</v>
      </c>
      <c r="L52" s="59">
        <v>42941</v>
      </c>
      <c r="M52" s="52" t="s">
        <v>425</v>
      </c>
      <c r="N52" s="52" t="s">
        <v>434</v>
      </c>
      <c r="O52" s="52" t="s">
        <v>432</v>
      </c>
      <c r="P52" s="52" t="s">
        <v>407</v>
      </c>
      <c r="Q52" s="51">
        <v>700</v>
      </c>
      <c r="R52" s="51"/>
      <c r="S52" s="51">
        <v>6040</v>
      </c>
    </row>
    <row r="53" spans="1:19" ht="15" thickBo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 t="s">
        <v>194</v>
      </c>
      <c r="L53" s="59">
        <v>42941</v>
      </c>
      <c r="M53" s="52" t="s">
        <v>425</v>
      </c>
      <c r="N53" s="52" t="s">
        <v>435</v>
      </c>
      <c r="O53" s="52" t="s">
        <v>436</v>
      </c>
      <c r="P53" s="52" t="s">
        <v>407</v>
      </c>
      <c r="Q53" s="72">
        <v>800</v>
      </c>
      <c r="R53" s="72"/>
      <c r="S53" s="72">
        <v>6840</v>
      </c>
    </row>
    <row r="54" spans="1:19">
      <c r="A54" s="52"/>
      <c r="B54" s="52"/>
      <c r="C54" s="52"/>
      <c r="D54" s="52"/>
      <c r="E54" s="52"/>
      <c r="F54" s="52"/>
      <c r="G54" s="52" t="s">
        <v>235</v>
      </c>
      <c r="H54" s="52"/>
      <c r="I54" s="52"/>
      <c r="J54" s="52"/>
      <c r="K54" s="52"/>
      <c r="L54" s="59"/>
      <c r="M54" s="52"/>
      <c r="N54" s="52"/>
      <c r="O54" s="52"/>
      <c r="P54" s="52"/>
      <c r="Q54" s="51">
        <f>ROUND(SUM(Q45:Q53),5)</f>
        <v>6840</v>
      </c>
      <c r="R54" s="51">
        <f>ROUND(SUM(R45:R53),5)</f>
        <v>0</v>
      </c>
      <c r="S54" s="51">
        <f>S53</f>
        <v>6840</v>
      </c>
    </row>
    <row r="55" spans="1:19">
      <c r="A55" s="50"/>
      <c r="B55" s="50"/>
      <c r="C55" s="50"/>
      <c r="D55" s="50"/>
      <c r="E55" s="50"/>
      <c r="F55" s="50"/>
      <c r="G55" s="50" t="s">
        <v>39</v>
      </c>
      <c r="H55" s="50"/>
      <c r="I55" s="50"/>
      <c r="J55" s="50"/>
      <c r="K55" s="50"/>
      <c r="L55" s="57"/>
      <c r="M55" s="50"/>
      <c r="N55" s="50"/>
      <c r="O55" s="50"/>
      <c r="P55" s="50"/>
      <c r="Q55" s="58"/>
      <c r="R55" s="58"/>
      <c r="S55" s="58"/>
    </row>
    <row r="56" spans="1:19" ht="15" thickBot="1">
      <c r="A56" s="60"/>
      <c r="B56" s="60"/>
      <c r="C56" s="60"/>
      <c r="D56" s="60"/>
      <c r="E56" s="60"/>
      <c r="F56" s="60"/>
      <c r="G56" s="60"/>
      <c r="H56" s="60"/>
      <c r="I56" s="52"/>
      <c r="J56" s="52"/>
      <c r="K56" s="52" t="s">
        <v>194</v>
      </c>
      <c r="L56" s="59">
        <v>42943</v>
      </c>
      <c r="M56" s="52" t="s">
        <v>195</v>
      </c>
      <c r="N56" s="52" t="s">
        <v>196</v>
      </c>
      <c r="O56" s="52" t="s">
        <v>277</v>
      </c>
      <c r="P56" s="52" t="s">
        <v>198</v>
      </c>
      <c r="Q56" s="72">
        <v>29.98</v>
      </c>
      <c r="R56" s="72"/>
      <c r="S56" s="72">
        <v>29.98</v>
      </c>
    </row>
    <row r="57" spans="1:19">
      <c r="A57" s="52"/>
      <c r="B57" s="52"/>
      <c r="C57" s="52"/>
      <c r="D57" s="52"/>
      <c r="E57" s="52"/>
      <c r="F57" s="52"/>
      <c r="G57" s="52" t="s">
        <v>278</v>
      </c>
      <c r="H57" s="52"/>
      <c r="I57" s="52"/>
      <c r="J57" s="52"/>
      <c r="K57" s="52"/>
      <c r="L57" s="59"/>
      <c r="M57" s="52"/>
      <c r="N57" s="52"/>
      <c r="O57" s="52"/>
      <c r="P57" s="52"/>
      <c r="Q57" s="51">
        <f>ROUND(SUM(Q55:Q56),5)</f>
        <v>29.98</v>
      </c>
      <c r="R57" s="51">
        <f>ROUND(SUM(R55:R56),5)</f>
        <v>0</v>
      </c>
      <c r="S57" s="51">
        <f>S56</f>
        <v>29.98</v>
      </c>
    </row>
    <row r="58" spans="1:19">
      <c r="A58" s="50"/>
      <c r="B58" s="50"/>
      <c r="C58" s="50"/>
      <c r="D58" s="50"/>
      <c r="E58" s="50"/>
      <c r="F58" s="50"/>
      <c r="G58" s="50" t="s">
        <v>41</v>
      </c>
      <c r="H58" s="50"/>
      <c r="I58" s="50"/>
      <c r="J58" s="50"/>
      <c r="K58" s="50"/>
      <c r="L58" s="57"/>
      <c r="M58" s="50"/>
      <c r="N58" s="50"/>
      <c r="O58" s="50"/>
      <c r="P58" s="50"/>
      <c r="Q58" s="58"/>
      <c r="R58" s="58"/>
      <c r="S58" s="58"/>
    </row>
    <row r="59" spans="1:19" ht="15" thickBot="1">
      <c r="A59" s="60"/>
      <c r="B59" s="60"/>
      <c r="C59" s="60"/>
      <c r="D59" s="60"/>
      <c r="E59" s="60"/>
      <c r="F59" s="60"/>
      <c r="G59" s="60"/>
      <c r="H59" s="60"/>
      <c r="I59" s="52"/>
      <c r="J59" s="52"/>
      <c r="K59" s="52" t="s">
        <v>64</v>
      </c>
      <c r="L59" s="59">
        <v>42947</v>
      </c>
      <c r="M59" s="52" t="s">
        <v>437</v>
      </c>
      <c r="N59" s="52"/>
      <c r="O59" s="52" t="s">
        <v>438</v>
      </c>
      <c r="P59" s="52" t="s">
        <v>67</v>
      </c>
      <c r="Q59" s="72">
        <v>76.319999999999993</v>
      </c>
      <c r="R59" s="72"/>
      <c r="S59" s="72">
        <v>76.319999999999993</v>
      </c>
    </row>
    <row r="60" spans="1:19">
      <c r="A60" s="52"/>
      <c r="B60" s="52"/>
      <c r="C60" s="52"/>
      <c r="D60" s="52"/>
      <c r="E60" s="52"/>
      <c r="F60" s="52"/>
      <c r="G60" s="52" t="s">
        <v>288</v>
      </c>
      <c r="H60" s="52"/>
      <c r="I60" s="52"/>
      <c r="J60" s="52"/>
      <c r="K60" s="52"/>
      <c r="L60" s="59"/>
      <c r="M60" s="52"/>
      <c r="N60" s="52"/>
      <c r="O60" s="52"/>
      <c r="P60" s="52"/>
      <c r="Q60" s="51">
        <f>ROUND(SUM(Q58:Q59),5)</f>
        <v>76.319999999999993</v>
      </c>
      <c r="R60" s="51">
        <f>ROUND(SUM(R58:R59),5)</f>
        <v>0</v>
      </c>
      <c r="S60" s="51">
        <f>S59</f>
        <v>76.319999999999993</v>
      </c>
    </row>
    <row r="61" spans="1:19">
      <c r="A61" s="50"/>
      <c r="B61" s="50"/>
      <c r="C61" s="50"/>
      <c r="D61" s="50"/>
      <c r="E61" s="50"/>
      <c r="F61" s="50"/>
      <c r="G61" s="50" t="s">
        <v>43</v>
      </c>
      <c r="H61" s="50"/>
      <c r="I61" s="50"/>
      <c r="J61" s="50"/>
      <c r="K61" s="50"/>
      <c r="L61" s="57"/>
      <c r="M61" s="50"/>
      <c r="N61" s="50"/>
      <c r="O61" s="50"/>
      <c r="P61" s="50"/>
      <c r="Q61" s="58"/>
      <c r="R61" s="58"/>
      <c r="S61" s="58"/>
    </row>
    <row r="62" spans="1:19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 t="s">
        <v>194</v>
      </c>
      <c r="L62" s="59">
        <v>42943</v>
      </c>
      <c r="M62" s="52" t="s">
        <v>195</v>
      </c>
      <c r="N62" s="52" t="s">
        <v>196</v>
      </c>
      <c r="O62" s="52" t="s">
        <v>439</v>
      </c>
      <c r="P62" s="52" t="s">
        <v>203</v>
      </c>
      <c r="Q62" s="51">
        <v>685.05</v>
      </c>
      <c r="R62" s="51"/>
      <c r="S62" s="51">
        <v>685.05</v>
      </c>
    </row>
    <row r="63" spans="1:19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 t="s">
        <v>194</v>
      </c>
      <c r="L63" s="59">
        <v>42943</v>
      </c>
      <c r="M63" s="52" t="s">
        <v>440</v>
      </c>
      <c r="N63" s="52" t="s">
        <v>196</v>
      </c>
      <c r="O63" s="52" t="s">
        <v>403</v>
      </c>
      <c r="P63" s="52" t="s">
        <v>203</v>
      </c>
      <c r="Q63" s="51">
        <v>46.87</v>
      </c>
      <c r="R63" s="51"/>
      <c r="S63" s="51">
        <v>731.92</v>
      </c>
    </row>
    <row r="64" spans="1:19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 t="s">
        <v>194</v>
      </c>
      <c r="L64" s="59">
        <v>42943</v>
      </c>
      <c r="M64" s="52" t="s">
        <v>441</v>
      </c>
      <c r="N64" s="52" t="s">
        <v>302</v>
      </c>
      <c r="O64" s="52" t="s">
        <v>442</v>
      </c>
      <c r="P64" s="52" t="s">
        <v>67</v>
      </c>
      <c r="Q64" s="51">
        <v>4</v>
      </c>
      <c r="R64" s="51"/>
      <c r="S64" s="51">
        <v>735.92</v>
      </c>
    </row>
    <row r="65" spans="1:19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 t="s">
        <v>194</v>
      </c>
      <c r="L65" s="59">
        <v>42943</v>
      </c>
      <c r="M65" s="52" t="s">
        <v>195</v>
      </c>
      <c r="N65" s="52" t="s">
        <v>196</v>
      </c>
      <c r="O65" s="52" t="s">
        <v>405</v>
      </c>
      <c r="P65" s="52" t="s">
        <v>203</v>
      </c>
      <c r="Q65" s="51">
        <v>625.6</v>
      </c>
      <c r="R65" s="51"/>
      <c r="S65" s="51">
        <v>1361.52</v>
      </c>
    </row>
    <row r="66" spans="1:19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 t="s">
        <v>194</v>
      </c>
      <c r="L66" s="59">
        <v>42943</v>
      </c>
      <c r="M66" s="52" t="s">
        <v>195</v>
      </c>
      <c r="N66" s="52" t="s">
        <v>196</v>
      </c>
      <c r="O66" s="52" t="s">
        <v>404</v>
      </c>
      <c r="P66" s="52" t="s">
        <v>409</v>
      </c>
      <c r="Q66" s="51">
        <v>146.19999999999999</v>
      </c>
      <c r="R66" s="51"/>
      <c r="S66" s="51">
        <v>1507.72</v>
      </c>
    </row>
    <row r="67" spans="1:19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 t="s">
        <v>194</v>
      </c>
      <c r="L67" s="59">
        <v>42943</v>
      </c>
      <c r="M67" s="52" t="s">
        <v>195</v>
      </c>
      <c r="N67" s="52" t="s">
        <v>196</v>
      </c>
      <c r="O67" s="52" t="s">
        <v>443</v>
      </c>
      <c r="P67" s="52" t="s">
        <v>409</v>
      </c>
      <c r="Q67" s="51">
        <v>10</v>
      </c>
      <c r="R67" s="51"/>
      <c r="S67" s="51">
        <v>1517.72</v>
      </c>
    </row>
    <row r="68" spans="1:19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 t="s">
        <v>194</v>
      </c>
      <c r="L68" s="59">
        <v>42943</v>
      </c>
      <c r="M68" s="52" t="s">
        <v>195</v>
      </c>
      <c r="N68" s="52" t="s">
        <v>196</v>
      </c>
      <c r="O68" s="52" t="s">
        <v>443</v>
      </c>
      <c r="P68" s="52" t="s">
        <v>409</v>
      </c>
      <c r="Q68" s="51">
        <v>144.19999999999999</v>
      </c>
      <c r="R68" s="51"/>
      <c r="S68" s="51">
        <v>1661.92</v>
      </c>
    </row>
    <row r="69" spans="1:19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 t="s">
        <v>194</v>
      </c>
      <c r="L69" s="59">
        <v>42943</v>
      </c>
      <c r="M69" s="52" t="s">
        <v>195</v>
      </c>
      <c r="N69" s="52" t="s">
        <v>196</v>
      </c>
      <c r="O69" s="52" t="s">
        <v>444</v>
      </c>
      <c r="P69" s="52" t="s">
        <v>203</v>
      </c>
      <c r="Q69" s="51">
        <v>578.66999999999996</v>
      </c>
      <c r="R69" s="51"/>
      <c r="S69" s="51">
        <v>2240.59</v>
      </c>
    </row>
    <row r="70" spans="1:19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 t="s">
        <v>194</v>
      </c>
      <c r="L70" s="59">
        <v>42943</v>
      </c>
      <c r="M70" s="52" t="s">
        <v>195</v>
      </c>
      <c r="N70" s="52" t="s">
        <v>196</v>
      </c>
      <c r="O70" s="52" t="s">
        <v>405</v>
      </c>
      <c r="P70" s="52" t="s">
        <v>203</v>
      </c>
      <c r="Q70" s="51">
        <v>240</v>
      </c>
      <c r="R70" s="51"/>
      <c r="S70" s="51">
        <v>2480.59</v>
      </c>
    </row>
    <row r="71" spans="1:19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 t="s">
        <v>194</v>
      </c>
      <c r="L71" s="59">
        <v>42943</v>
      </c>
      <c r="M71" s="52" t="s">
        <v>195</v>
      </c>
      <c r="N71" s="52" t="s">
        <v>196</v>
      </c>
      <c r="O71" s="52" t="s">
        <v>405</v>
      </c>
      <c r="P71" s="52" t="s">
        <v>409</v>
      </c>
      <c r="Q71" s="51">
        <v>186</v>
      </c>
      <c r="R71" s="51"/>
      <c r="S71" s="51">
        <v>2666.59</v>
      </c>
    </row>
    <row r="72" spans="1:19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 t="s">
        <v>194</v>
      </c>
      <c r="L72" s="59">
        <v>42943</v>
      </c>
      <c r="M72" s="52" t="s">
        <v>195</v>
      </c>
      <c r="N72" s="52" t="s">
        <v>196</v>
      </c>
      <c r="O72" s="52" t="s">
        <v>445</v>
      </c>
      <c r="P72" s="52" t="s">
        <v>401</v>
      </c>
      <c r="Q72" s="51">
        <v>76.62</v>
      </c>
      <c r="R72" s="51"/>
      <c r="S72" s="51">
        <v>2743.21</v>
      </c>
    </row>
    <row r="73" spans="1:19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 t="s">
        <v>194</v>
      </c>
      <c r="L73" s="59">
        <v>42943</v>
      </c>
      <c r="M73" s="52" t="s">
        <v>195</v>
      </c>
      <c r="N73" s="52" t="s">
        <v>196</v>
      </c>
      <c r="O73" s="52" t="s">
        <v>402</v>
      </c>
      <c r="P73" s="52" t="s">
        <v>203</v>
      </c>
      <c r="Q73" s="51">
        <v>130</v>
      </c>
      <c r="R73" s="51"/>
      <c r="S73" s="51">
        <v>2873.21</v>
      </c>
    </row>
    <row r="74" spans="1:19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 t="s">
        <v>194</v>
      </c>
      <c r="L74" s="59">
        <v>42943</v>
      </c>
      <c r="M74" s="52" t="s">
        <v>440</v>
      </c>
      <c r="N74" s="52" t="s">
        <v>196</v>
      </c>
      <c r="O74" s="52" t="s">
        <v>406</v>
      </c>
      <c r="P74" s="52" t="s">
        <v>409</v>
      </c>
      <c r="Q74" s="51">
        <v>44.55</v>
      </c>
      <c r="R74" s="51"/>
      <c r="S74" s="51">
        <v>2917.76</v>
      </c>
    </row>
    <row r="75" spans="1:19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 t="s">
        <v>194</v>
      </c>
      <c r="L75" s="59">
        <v>42943</v>
      </c>
      <c r="M75" s="52" t="s">
        <v>440</v>
      </c>
      <c r="N75" s="52" t="s">
        <v>196</v>
      </c>
      <c r="O75" s="52" t="s">
        <v>404</v>
      </c>
      <c r="P75" s="52" t="s">
        <v>203</v>
      </c>
      <c r="Q75" s="51">
        <v>34.67</v>
      </c>
      <c r="R75" s="51"/>
      <c r="S75" s="51">
        <v>2952.43</v>
      </c>
    </row>
    <row r="76" spans="1:19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 t="s">
        <v>194</v>
      </c>
      <c r="L76" s="59">
        <v>42943</v>
      </c>
      <c r="M76" s="52" t="s">
        <v>440</v>
      </c>
      <c r="N76" s="52" t="s">
        <v>196</v>
      </c>
      <c r="O76" s="52" t="s">
        <v>446</v>
      </c>
      <c r="P76" s="52" t="s">
        <v>409</v>
      </c>
      <c r="Q76" s="51">
        <v>26.2</v>
      </c>
      <c r="R76" s="51"/>
      <c r="S76" s="51">
        <v>2978.63</v>
      </c>
    </row>
    <row r="77" spans="1:19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 t="s">
        <v>194</v>
      </c>
      <c r="L77" s="59">
        <v>42943</v>
      </c>
      <c r="M77" s="52" t="s">
        <v>440</v>
      </c>
      <c r="N77" s="52" t="s">
        <v>196</v>
      </c>
      <c r="O77" s="52" t="s">
        <v>403</v>
      </c>
      <c r="P77" s="52" t="s">
        <v>409</v>
      </c>
      <c r="Q77" s="51">
        <v>38.020000000000003</v>
      </c>
      <c r="R77" s="51"/>
      <c r="S77" s="51">
        <v>3016.65</v>
      </c>
    </row>
    <row r="78" spans="1:19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 t="s">
        <v>194</v>
      </c>
      <c r="L78" s="59">
        <v>42943</v>
      </c>
      <c r="M78" s="52" t="s">
        <v>440</v>
      </c>
      <c r="N78" s="52" t="s">
        <v>196</v>
      </c>
      <c r="O78" s="52" t="s">
        <v>403</v>
      </c>
      <c r="P78" s="52" t="s">
        <v>409</v>
      </c>
      <c r="Q78" s="51">
        <v>27.5</v>
      </c>
      <c r="R78" s="51"/>
      <c r="S78" s="51">
        <v>3044.15</v>
      </c>
    </row>
    <row r="79" spans="1:19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 t="s">
        <v>194</v>
      </c>
      <c r="L79" s="59">
        <v>42943</v>
      </c>
      <c r="M79" s="52" t="s">
        <v>440</v>
      </c>
      <c r="N79" s="52" t="s">
        <v>196</v>
      </c>
      <c r="O79" s="52" t="s">
        <v>403</v>
      </c>
      <c r="P79" s="52" t="s">
        <v>409</v>
      </c>
      <c r="Q79" s="51">
        <v>31.51</v>
      </c>
      <c r="R79" s="51"/>
      <c r="S79" s="51">
        <v>3075.66</v>
      </c>
    </row>
    <row r="80" spans="1:19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 t="s">
        <v>194</v>
      </c>
      <c r="L80" s="59">
        <v>42943</v>
      </c>
      <c r="M80" s="52" t="s">
        <v>440</v>
      </c>
      <c r="N80" s="52" t="s">
        <v>196</v>
      </c>
      <c r="O80" s="52" t="s">
        <v>447</v>
      </c>
      <c r="P80" s="52" t="s">
        <v>409</v>
      </c>
      <c r="Q80" s="51">
        <v>5</v>
      </c>
      <c r="R80" s="51"/>
      <c r="S80" s="51">
        <v>3080.66</v>
      </c>
    </row>
    <row r="81" spans="1:19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 t="s">
        <v>194</v>
      </c>
      <c r="L81" s="59">
        <v>42943</v>
      </c>
      <c r="M81" s="52" t="s">
        <v>440</v>
      </c>
      <c r="N81" s="52" t="s">
        <v>196</v>
      </c>
      <c r="O81" s="52" t="s">
        <v>403</v>
      </c>
      <c r="P81" s="52" t="s">
        <v>409</v>
      </c>
      <c r="Q81" s="51">
        <v>29.25</v>
      </c>
      <c r="R81" s="51"/>
      <c r="S81" s="51">
        <v>3109.91</v>
      </c>
    </row>
    <row r="82" spans="1:19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 t="s">
        <v>194</v>
      </c>
      <c r="L82" s="59">
        <v>42943</v>
      </c>
      <c r="M82" s="52" t="s">
        <v>440</v>
      </c>
      <c r="N82" s="52" t="s">
        <v>196</v>
      </c>
      <c r="O82" s="52" t="s">
        <v>448</v>
      </c>
      <c r="P82" s="52" t="s">
        <v>409</v>
      </c>
      <c r="Q82" s="51">
        <v>3</v>
      </c>
      <c r="R82" s="51"/>
      <c r="S82" s="51">
        <v>3112.91</v>
      </c>
    </row>
    <row r="83" spans="1:19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 t="s">
        <v>194</v>
      </c>
      <c r="L83" s="59">
        <v>42943</v>
      </c>
      <c r="M83" s="52" t="s">
        <v>440</v>
      </c>
      <c r="N83" s="52" t="s">
        <v>196</v>
      </c>
      <c r="O83" s="52" t="s">
        <v>403</v>
      </c>
      <c r="P83" s="52" t="s">
        <v>409</v>
      </c>
      <c r="Q83" s="51">
        <v>23.87</v>
      </c>
      <c r="R83" s="51"/>
      <c r="S83" s="51">
        <v>3136.78</v>
      </c>
    </row>
    <row r="84" spans="1:19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 t="s">
        <v>194</v>
      </c>
      <c r="L84" s="59">
        <v>42943</v>
      </c>
      <c r="M84" s="52" t="s">
        <v>440</v>
      </c>
      <c r="N84" s="52" t="s">
        <v>196</v>
      </c>
      <c r="O84" s="52" t="s">
        <v>403</v>
      </c>
      <c r="P84" s="52" t="s">
        <v>409</v>
      </c>
      <c r="Q84" s="51">
        <v>20.84</v>
      </c>
      <c r="R84" s="51"/>
      <c r="S84" s="51">
        <v>3157.62</v>
      </c>
    </row>
    <row r="85" spans="1:19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 t="s">
        <v>194</v>
      </c>
      <c r="L85" s="59">
        <v>42943</v>
      </c>
      <c r="M85" s="52" t="s">
        <v>440</v>
      </c>
      <c r="N85" s="52" t="s">
        <v>196</v>
      </c>
      <c r="O85" s="52" t="s">
        <v>449</v>
      </c>
      <c r="P85" s="52" t="s">
        <v>409</v>
      </c>
      <c r="Q85" s="51">
        <v>8.1</v>
      </c>
      <c r="R85" s="51"/>
      <c r="S85" s="51">
        <v>3165.72</v>
      </c>
    </row>
    <row r="86" spans="1:19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 t="s">
        <v>194</v>
      </c>
      <c r="L86" s="59">
        <v>42943</v>
      </c>
      <c r="M86" s="52" t="s">
        <v>440</v>
      </c>
      <c r="N86" s="52" t="s">
        <v>196</v>
      </c>
      <c r="O86" s="52" t="s">
        <v>403</v>
      </c>
      <c r="P86" s="52" t="s">
        <v>409</v>
      </c>
      <c r="Q86" s="51">
        <v>42.71</v>
      </c>
      <c r="R86" s="51"/>
      <c r="S86" s="51">
        <v>3208.43</v>
      </c>
    </row>
    <row r="87" spans="1:19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 t="s">
        <v>194</v>
      </c>
      <c r="L87" s="59">
        <v>42943</v>
      </c>
      <c r="M87" s="52" t="s">
        <v>440</v>
      </c>
      <c r="N87" s="52" t="s">
        <v>196</v>
      </c>
      <c r="O87" s="52" t="s">
        <v>443</v>
      </c>
      <c r="P87" s="52" t="s">
        <v>409</v>
      </c>
      <c r="Q87" s="51">
        <v>45</v>
      </c>
      <c r="R87" s="51"/>
      <c r="S87" s="51">
        <v>3253.43</v>
      </c>
    </row>
    <row r="88" spans="1:19" ht="15" thickBo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 t="s">
        <v>194</v>
      </c>
      <c r="L88" s="59">
        <v>42943</v>
      </c>
      <c r="M88" s="52" t="s">
        <v>440</v>
      </c>
      <c r="N88" s="52" t="s">
        <v>196</v>
      </c>
      <c r="O88" s="52" t="s">
        <v>443</v>
      </c>
      <c r="P88" s="52" t="s">
        <v>409</v>
      </c>
      <c r="Q88" s="72">
        <v>140.19</v>
      </c>
      <c r="R88" s="72"/>
      <c r="S88" s="72">
        <v>3393.62</v>
      </c>
    </row>
    <row r="89" spans="1:19">
      <c r="A89" s="52"/>
      <c r="B89" s="52"/>
      <c r="C89" s="52"/>
      <c r="D89" s="52"/>
      <c r="E89" s="52"/>
      <c r="F89" s="52"/>
      <c r="G89" s="52" t="s">
        <v>314</v>
      </c>
      <c r="H89" s="52"/>
      <c r="I89" s="52"/>
      <c r="J89" s="52"/>
      <c r="K89" s="52"/>
      <c r="L89" s="59"/>
      <c r="M89" s="52"/>
      <c r="N89" s="52"/>
      <c r="O89" s="52"/>
      <c r="P89" s="52"/>
      <c r="Q89" s="51">
        <f>ROUND(SUM(Q61:Q88),5)</f>
        <v>3393.62</v>
      </c>
      <c r="R89" s="51">
        <f>ROUND(SUM(R61:R88),5)</f>
        <v>0</v>
      </c>
      <c r="S89" s="51">
        <f>S88</f>
        <v>3393.62</v>
      </c>
    </row>
    <row r="90" spans="1:19">
      <c r="A90" s="50"/>
      <c r="B90" s="50"/>
      <c r="C90" s="50"/>
      <c r="D90" s="50"/>
      <c r="E90" s="50"/>
      <c r="F90" s="50"/>
      <c r="G90" s="50" t="s">
        <v>44</v>
      </c>
      <c r="H90" s="50"/>
      <c r="I90" s="50"/>
      <c r="J90" s="50"/>
      <c r="K90" s="50"/>
      <c r="L90" s="57"/>
      <c r="M90" s="50"/>
      <c r="N90" s="50"/>
      <c r="O90" s="50"/>
      <c r="P90" s="50"/>
      <c r="Q90" s="58"/>
      <c r="R90" s="58"/>
      <c r="S90" s="58"/>
    </row>
    <row r="91" spans="1:19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 t="s">
        <v>194</v>
      </c>
      <c r="L91" s="59">
        <v>42943</v>
      </c>
      <c r="M91" s="52" t="s">
        <v>440</v>
      </c>
      <c r="N91" s="52" t="s">
        <v>196</v>
      </c>
      <c r="O91" s="52" t="s">
        <v>450</v>
      </c>
      <c r="P91" s="52" t="s">
        <v>409</v>
      </c>
      <c r="Q91" s="51">
        <v>7.81</v>
      </c>
      <c r="R91" s="51"/>
      <c r="S91" s="51">
        <v>7.81</v>
      </c>
    </row>
    <row r="92" spans="1:19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 t="s">
        <v>194</v>
      </c>
      <c r="L92" s="59">
        <v>42943</v>
      </c>
      <c r="M92" s="52" t="s">
        <v>440</v>
      </c>
      <c r="N92" s="52" t="s">
        <v>196</v>
      </c>
      <c r="O92" s="52" t="s">
        <v>451</v>
      </c>
      <c r="P92" s="52" t="s">
        <v>409</v>
      </c>
      <c r="Q92" s="51">
        <v>6.72</v>
      </c>
      <c r="R92" s="51"/>
      <c r="S92" s="51">
        <v>14.53</v>
      </c>
    </row>
    <row r="93" spans="1:19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 t="s">
        <v>194</v>
      </c>
      <c r="L93" s="59">
        <v>42943</v>
      </c>
      <c r="M93" s="52" t="s">
        <v>440</v>
      </c>
      <c r="N93" s="52" t="s">
        <v>196</v>
      </c>
      <c r="O93" s="52" t="s">
        <v>452</v>
      </c>
      <c r="P93" s="52" t="s">
        <v>409</v>
      </c>
      <c r="Q93" s="51">
        <v>35.47</v>
      </c>
      <c r="R93" s="51"/>
      <c r="S93" s="51">
        <v>50</v>
      </c>
    </row>
    <row r="94" spans="1:19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 t="s">
        <v>194</v>
      </c>
      <c r="L94" s="59">
        <v>42943</v>
      </c>
      <c r="M94" s="52" t="s">
        <v>440</v>
      </c>
      <c r="N94" s="52" t="s">
        <v>196</v>
      </c>
      <c r="O94" s="52" t="s">
        <v>452</v>
      </c>
      <c r="P94" s="52" t="s">
        <v>409</v>
      </c>
      <c r="Q94" s="51">
        <v>26.35</v>
      </c>
      <c r="R94" s="51"/>
      <c r="S94" s="51">
        <v>76.349999999999994</v>
      </c>
    </row>
    <row r="95" spans="1:19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 t="s">
        <v>194</v>
      </c>
      <c r="L95" s="59">
        <v>42943</v>
      </c>
      <c r="M95" s="52" t="s">
        <v>440</v>
      </c>
      <c r="N95" s="52" t="s">
        <v>196</v>
      </c>
      <c r="O95" s="52" t="s">
        <v>453</v>
      </c>
      <c r="P95" s="52" t="s">
        <v>409</v>
      </c>
      <c r="Q95" s="51">
        <v>64.16</v>
      </c>
      <c r="R95" s="51"/>
      <c r="S95" s="51">
        <v>140.51</v>
      </c>
    </row>
    <row r="96" spans="1:19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 t="s">
        <v>194</v>
      </c>
      <c r="L96" s="59">
        <v>42943</v>
      </c>
      <c r="M96" s="52" t="s">
        <v>440</v>
      </c>
      <c r="N96" s="52" t="s">
        <v>196</v>
      </c>
      <c r="O96" s="52" t="s">
        <v>454</v>
      </c>
      <c r="P96" s="52" t="s">
        <v>409</v>
      </c>
      <c r="Q96" s="51">
        <v>14.05</v>
      </c>
      <c r="R96" s="51"/>
      <c r="S96" s="51">
        <v>154.56</v>
      </c>
    </row>
    <row r="97" spans="1:19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 t="s">
        <v>194</v>
      </c>
      <c r="L97" s="59">
        <v>42943</v>
      </c>
      <c r="M97" s="52" t="s">
        <v>440</v>
      </c>
      <c r="N97" s="52" t="s">
        <v>196</v>
      </c>
      <c r="O97" s="52" t="s">
        <v>455</v>
      </c>
      <c r="P97" s="52" t="s">
        <v>409</v>
      </c>
      <c r="Q97" s="51">
        <v>59.9</v>
      </c>
      <c r="R97" s="51"/>
      <c r="S97" s="51">
        <v>214.46</v>
      </c>
    </row>
    <row r="98" spans="1:19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 t="s">
        <v>194</v>
      </c>
      <c r="L98" s="59">
        <v>42943</v>
      </c>
      <c r="M98" s="52" t="s">
        <v>440</v>
      </c>
      <c r="N98" s="52" t="s">
        <v>196</v>
      </c>
      <c r="O98" s="52" t="s">
        <v>456</v>
      </c>
      <c r="P98" s="52" t="s">
        <v>203</v>
      </c>
      <c r="Q98" s="51">
        <v>93.23</v>
      </c>
      <c r="R98" s="51"/>
      <c r="S98" s="51">
        <v>307.69</v>
      </c>
    </row>
    <row r="99" spans="1:19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 t="s">
        <v>194</v>
      </c>
      <c r="L99" s="59">
        <v>42943</v>
      </c>
      <c r="M99" s="52" t="s">
        <v>440</v>
      </c>
      <c r="N99" s="52" t="s">
        <v>196</v>
      </c>
      <c r="O99" s="52" t="s">
        <v>457</v>
      </c>
      <c r="P99" s="52" t="s">
        <v>203</v>
      </c>
      <c r="Q99" s="51">
        <v>102.89</v>
      </c>
      <c r="R99" s="51"/>
      <c r="S99" s="51">
        <v>410.58</v>
      </c>
    </row>
    <row r="100" spans="1:19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 t="s">
        <v>194</v>
      </c>
      <c r="L100" s="59">
        <v>42943</v>
      </c>
      <c r="M100" s="52" t="s">
        <v>440</v>
      </c>
      <c r="N100" s="52" t="s">
        <v>196</v>
      </c>
      <c r="O100" s="52" t="s">
        <v>458</v>
      </c>
      <c r="P100" s="52" t="s">
        <v>409</v>
      </c>
      <c r="Q100" s="51">
        <v>14.95</v>
      </c>
      <c r="R100" s="51"/>
      <c r="S100" s="51">
        <v>425.53</v>
      </c>
    </row>
    <row r="101" spans="1:19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 t="s">
        <v>194</v>
      </c>
      <c r="L101" s="59">
        <v>42943</v>
      </c>
      <c r="M101" s="52" t="s">
        <v>440</v>
      </c>
      <c r="N101" s="52" t="s">
        <v>196</v>
      </c>
      <c r="O101" s="52" t="s">
        <v>455</v>
      </c>
      <c r="P101" s="52" t="s">
        <v>409</v>
      </c>
      <c r="Q101" s="51">
        <v>225.8</v>
      </c>
      <c r="R101" s="51"/>
      <c r="S101" s="51">
        <v>651.33000000000004</v>
      </c>
    </row>
    <row r="102" spans="1:19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 t="s">
        <v>194</v>
      </c>
      <c r="L102" s="59">
        <v>42943</v>
      </c>
      <c r="M102" s="52" t="s">
        <v>440</v>
      </c>
      <c r="N102" s="52" t="s">
        <v>196</v>
      </c>
      <c r="O102" s="52" t="s">
        <v>459</v>
      </c>
      <c r="P102" s="52" t="s">
        <v>409</v>
      </c>
      <c r="Q102" s="51">
        <v>86.93</v>
      </c>
      <c r="R102" s="51"/>
      <c r="S102" s="51">
        <v>738.26</v>
      </c>
    </row>
    <row r="103" spans="1:19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 t="s">
        <v>194</v>
      </c>
      <c r="L103" s="59">
        <v>42943</v>
      </c>
      <c r="M103" s="52" t="s">
        <v>440</v>
      </c>
      <c r="N103" s="52" t="s">
        <v>196</v>
      </c>
      <c r="O103" s="52" t="s">
        <v>460</v>
      </c>
      <c r="P103" s="52" t="s">
        <v>409</v>
      </c>
      <c r="Q103" s="51">
        <v>29.77</v>
      </c>
      <c r="R103" s="51"/>
      <c r="S103" s="51">
        <v>768.03</v>
      </c>
    </row>
    <row r="104" spans="1:19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 t="s">
        <v>194</v>
      </c>
      <c r="L104" s="59">
        <v>42943</v>
      </c>
      <c r="M104" s="52" t="s">
        <v>440</v>
      </c>
      <c r="N104" s="52" t="s">
        <v>196</v>
      </c>
      <c r="O104" s="52" t="s">
        <v>461</v>
      </c>
      <c r="P104" s="52" t="s">
        <v>409</v>
      </c>
      <c r="Q104" s="51">
        <v>13.1</v>
      </c>
      <c r="R104" s="51"/>
      <c r="S104" s="51">
        <v>781.13</v>
      </c>
    </row>
    <row r="105" spans="1:19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 t="s">
        <v>194</v>
      </c>
      <c r="L105" s="59">
        <v>42943</v>
      </c>
      <c r="M105" s="52" t="s">
        <v>440</v>
      </c>
      <c r="N105" s="52" t="s">
        <v>196</v>
      </c>
      <c r="O105" s="52" t="s">
        <v>462</v>
      </c>
      <c r="P105" s="52" t="s">
        <v>409</v>
      </c>
      <c r="Q105" s="51">
        <v>4.7300000000000004</v>
      </c>
      <c r="R105" s="51"/>
      <c r="S105" s="51">
        <v>785.86</v>
      </c>
    </row>
    <row r="106" spans="1:19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 t="s">
        <v>194</v>
      </c>
      <c r="L106" s="59">
        <v>42943</v>
      </c>
      <c r="M106" s="52" t="s">
        <v>440</v>
      </c>
      <c r="N106" s="52" t="s">
        <v>196</v>
      </c>
      <c r="O106" s="52" t="s">
        <v>463</v>
      </c>
      <c r="P106" s="52" t="s">
        <v>409</v>
      </c>
      <c r="Q106" s="51">
        <v>41.91</v>
      </c>
      <c r="R106" s="51"/>
      <c r="S106" s="51">
        <v>827.77</v>
      </c>
    </row>
    <row r="107" spans="1:19" ht="15" thickBo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 t="s">
        <v>194</v>
      </c>
      <c r="L107" s="59">
        <v>42943</v>
      </c>
      <c r="M107" s="52" t="s">
        <v>440</v>
      </c>
      <c r="N107" s="52" t="s">
        <v>196</v>
      </c>
      <c r="O107" s="52" t="s">
        <v>464</v>
      </c>
      <c r="P107" s="52" t="s">
        <v>401</v>
      </c>
      <c r="Q107" s="72">
        <v>89.39</v>
      </c>
      <c r="R107" s="72"/>
      <c r="S107" s="72">
        <v>917.16</v>
      </c>
    </row>
    <row r="108" spans="1:19">
      <c r="A108" s="52"/>
      <c r="B108" s="52"/>
      <c r="C108" s="52"/>
      <c r="D108" s="52"/>
      <c r="E108" s="52"/>
      <c r="F108" s="52"/>
      <c r="G108" s="52" t="s">
        <v>319</v>
      </c>
      <c r="H108" s="52"/>
      <c r="I108" s="52"/>
      <c r="J108" s="52"/>
      <c r="K108" s="52"/>
      <c r="L108" s="59"/>
      <c r="M108" s="52"/>
      <c r="N108" s="52"/>
      <c r="O108" s="52"/>
      <c r="P108" s="52"/>
      <c r="Q108" s="51">
        <f>ROUND(SUM(Q90:Q107),5)</f>
        <v>917.16</v>
      </c>
      <c r="R108" s="51">
        <f>ROUND(SUM(R90:R107),5)</f>
        <v>0</v>
      </c>
      <c r="S108" s="51">
        <f>S107</f>
        <v>917.16</v>
      </c>
    </row>
    <row r="109" spans="1:19">
      <c r="A109" s="50"/>
      <c r="B109" s="50"/>
      <c r="C109" s="50"/>
      <c r="D109" s="50"/>
      <c r="E109" s="50"/>
      <c r="F109" s="50"/>
      <c r="G109" s="50" t="s">
        <v>45</v>
      </c>
      <c r="H109" s="50"/>
      <c r="I109" s="50"/>
      <c r="J109" s="50"/>
      <c r="K109" s="50"/>
      <c r="L109" s="57"/>
      <c r="M109" s="50"/>
      <c r="N109" s="50"/>
      <c r="O109" s="50"/>
      <c r="P109" s="50"/>
      <c r="Q109" s="58"/>
      <c r="R109" s="58"/>
      <c r="S109" s="58"/>
    </row>
    <row r="110" spans="1:19" ht="15" thickBot="1">
      <c r="A110" s="60"/>
      <c r="B110" s="60"/>
      <c r="C110" s="60"/>
      <c r="D110" s="60"/>
      <c r="E110" s="60"/>
      <c r="F110" s="60"/>
      <c r="G110" s="60"/>
      <c r="H110" s="60"/>
      <c r="I110" s="52"/>
      <c r="J110" s="52"/>
      <c r="K110" s="52" t="s">
        <v>194</v>
      </c>
      <c r="L110" s="59">
        <v>42943</v>
      </c>
      <c r="M110" s="52" t="s">
        <v>195</v>
      </c>
      <c r="N110" s="52" t="s">
        <v>196</v>
      </c>
      <c r="O110" s="52" t="s">
        <v>465</v>
      </c>
      <c r="P110" s="52" t="s">
        <v>203</v>
      </c>
      <c r="Q110" s="51">
        <v>103</v>
      </c>
      <c r="R110" s="51"/>
      <c r="S110" s="51">
        <v>103</v>
      </c>
    </row>
    <row r="111" spans="1:19" ht="15" thickBot="1">
      <c r="A111" s="52"/>
      <c r="B111" s="52"/>
      <c r="C111" s="52"/>
      <c r="D111" s="52"/>
      <c r="E111" s="52"/>
      <c r="F111" s="52"/>
      <c r="G111" s="52" t="s">
        <v>322</v>
      </c>
      <c r="H111" s="52"/>
      <c r="I111" s="52"/>
      <c r="J111" s="52"/>
      <c r="K111" s="52"/>
      <c r="L111" s="59"/>
      <c r="M111" s="52"/>
      <c r="N111" s="52"/>
      <c r="O111" s="52"/>
      <c r="P111" s="52"/>
      <c r="Q111" s="70">
        <f>ROUND(SUM(Q109:Q110),5)</f>
        <v>103</v>
      </c>
      <c r="R111" s="70">
        <f>ROUND(SUM(R109:R110),5)</f>
        <v>0</v>
      </c>
      <c r="S111" s="70">
        <f>S110</f>
        <v>103</v>
      </c>
    </row>
    <row r="112" spans="1:19" ht="15" thickBot="1">
      <c r="A112" s="52"/>
      <c r="B112" s="52"/>
      <c r="C112" s="52"/>
      <c r="D112" s="52"/>
      <c r="E112" s="52"/>
      <c r="F112" s="52" t="s">
        <v>48</v>
      </c>
      <c r="G112" s="52"/>
      <c r="H112" s="52"/>
      <c r="I112" s="52"/>
      <c r="J112" s="52"/>
      <c r="K112" s="52"/>
      <c r="L112" s="59"/>
      <c r="M112" s="52"/>
      <c r="N112" s="52"/>
      <c r="O112" s="52"/>
      <c r="P112" s="52"/>
      <c r="Q112" s="70">
        <f>ROUND(Q40+Q44+Q54+Q57+Q60+Q89+Q108+Q111,5)</f>
        <v>29021.79</v>
      </c>
      <c r="R112" s="70">
        <f>ROUND(R40+R44+R54+R57+R60+R89+R108+R111,5)</f>
        <v>8120.63</v>
      </c>
      <c r="S112" s="70">
        <f>ROUND(S40+S44+S54+S57+S60+S89+S108+S111,5)</f>
        <v>20901.16</v>
      </c>
    </row>
    <row r="113" spans="1:19" ht="15" thickBot="1">
      <c r="A113" s="52"/>
      <c r="B113" s="52"/>
      <c r="C113" s="52"/>
      <c r="D113" s="52"/>
      <c r="E113" s="52" t="s">
        <v>49</v>
      </c>
      <c r="F113" s="52"/>
      <c r="G113" s="52"/>
      <c r="H113" s="52"/>
      <c r="I113" s="52"/>
      <c r="J113" s="52"/>
      <c r="K113" s="52"/>
      <c r="L113" s="59"/>
      <c r="M113" s="52"/>
      <c r="N113" s="52"/>
      <c r="O113" s="52"/>
      <c r="P113" s="52"/>
      <c r="Q113" s="70">
        <f t="shared" ref="Q113:S114" si="1">Q112</f>
        <v>29021.79</v>
      </c>
      <c r="R113" s="70">
        <f t="shared" si="1"/>
        <v>8120.63</v>
      </c>
      <c r="S113" s="70">
        <f t="shared" si="1"/>
        <v>20901.16</v>
      </c>
    </row>
    <row r="114" spans="1:19" ht="15" thickBot="1">
      <c r="A114" s="52"/>
      <c r="B114" s="52"/>
      <c r="C114" s="52"/>
      <c r="D114" s="52" t="s">
        <v>50</v>
      </c>
      <c r="E114" s="52"/>
      <c r="F114" s="52"/>
      <c r="G114" s="52"/>
      <c r="H114" s="52"/>
      <c r="I114" s="52"/>
      <c r="J114" s="52"/>
      <c r="K114" s="52"/>
      <c r="L114" s="59"/>
      <c r="M114" s="52"/>
      <c r="N114" s="52"/>
      <c r="O114" s="52"/>
      <c r="P114" s="52"/>
      <c r="Q114" s="70">
        <f t="shared" si="1"/>
        <v>29021.79</v>
      </c>
      <c r="R114" s="70">
        <f t="shared" si="1"/>
        <v>8120.63</v>
      </c>
      <c r="S114" s="70">
        <f t="shared" si="1"/>
        <v>20901.16</v>
      </c>
    </row>
    <row r="115" spans="1:19" ht="15" thickBot="1">
      <c r="A115" s="52"/>
      <c r="B115" s="52" t="s">
        <v>51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9"/>
      <c r="M115" s="52"/>
      <c r="N115" s="52"/>
      <c r="O115" s="52"/>
      <c r="P115" s="52"/>
      <c r="Q115" s="70">
        <f>ROUND(Q25+Q114,5)</f>
        <v>49347.95</v>
      </c>
      <c r="R115" s="70">
        <f>ROUND(R25+R114,5)</f>
        <v>29021.79</v>
      </c>
      <c r="S115" s="70">
        <f>ROUND(S25-S114,5)</f>
        <v>-20326.16</v>
      </c>
    </row>
    <row r="116" spans="1:19" s="47" customFormat="1" ht="11" thickBot="1">
      <c r="A116" s="50" t="s">
        <v>52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7"/>
      <c r="M116" s="50"/>
      <c r="N116" s="50"/>
      <c r="O116" s="50"/>
      <c r="P116" s="50"/>
      <c r="Q116" s="71">
        <f>Q115</f>
        <v>49347.95</v>
      </c>
      <c r="R116" s="71">
        <f>R115</f>
        <v>29021.79</v>
      </c>
      <c r="S116" s="71">
        <f>S115</f>
        <v>-20326.16</v>
      </c>
    </row>
    <row r="117" spans="1:19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O10" sqref="O10"/>
    </sheetView>
  </sheetViews>
  <sheetFormatPr baseColWidth="10" defaultColWidth="9.1640625" defaultRowHeight="14" x14ac:dyDescent="0"/>
  <cols>
    <col min="1" max="16384" width="9.1640625" style="46"/>
  </cols>
  <sheetData>
    <row r="1" spans="1:15" s="48" customFormat="1" ht="15" thickBot="1">
      <c r="A1" s="49"/>
      <c r="B1" s="49"/>
      <c r="C1" s="49"/>
      <c r="D1" s="49"/>
      <c r="E1" s="68" t="s">
        <v>55</v>
      </c>
      <c r="F1" s="49"/>
      <c r="G1" s="68" t="s">
        <v>56</v>
      </c>
      <c r="H1" s="49"/>
      <c r="I1" s="68" t="s">
        <v>57</v>
      </c>
      <c r="J1" s="49"/>
      <c r="K1" s="68" t="s">
        <v>466</v>
      </c>
      <c r="L1" s="49"/>
      <c r="M1" s="68" t="s">
        <v>467</v>
      </c>
      <c r="N1" s="49"/>
      <c r="O1" s="68" t="s">
        <v>468</v>
      </c>
    </row>
    <row r="2" spans="1:15" ht="15" thickTop="1">
      <c r="A2" s="50"/>
      <c r="B2" s="50" t="s">
        <v>196</v>
      </c>
      <c r="C2" s="50"/>
      <c r="D2" s="50"/>
      <c r="E2" s="50"/>
      <c r="F2" s="50"/>
      <c r="G2" s="57"/>
      <c r="H2" s="50"/>
      <c r="I2" s="50"/>
      <c r="J2" s="50"/>
      <c r="K2" s="57"/>
      <c r="L2" s="50"/>
      <c r="M2" s="73"/>
      <c r="N2" s="50"/>
      <c r="O2" s="58"/>
    </row>
    <row r="3" spans="1:15">
      <c r="A3" s="52"/>
      <c r="B3" s="52"/>
      <c r="C3" s="52"/>
      <c r="D3" s="52"/>
      <c r="E3" s="52" t="s">
        <v>194</v>
      </c>
      <c r="F3" s="52"/>
      <c r="G3" s="59">
        <v>42972</v>
      </c>
      <c r="H3" s="52"/>
      <c r="I3" s="52" t="s">
        <v>195</v>
      </c>
      <c r="J3" s="52"/>
      <c r="K3" s="59">
        <v>42973</v>
      </c>
      <c r="L3" s="52"/>
      <c r="M3" s="74">
        <v>13</v>
      </c>
      <c r="N3" s="52"/>
      <c r="O3" s="51">
        <v>500</v>
      </c>
    </row>
    <row r="4" spans="1:15">
      <c r="A4" s="52"/>
      <c r="B4" s="52"/>
      <c r="C4" s="52"/>
      <c r="D4" s="52"/>
      <c r="E4" s="52" t="s">
        <v>194</v>
      </c>
      <c r="F4" s="52"/>
      <c r="G4" s="59">
        <v>42972</v>
      </c>
      <c r="H4" s="52"/>
      <c r="I4" s="52" t="s">
        <v>195</v>
      </c>
      <c r="J4" s="52"/>
      <c r="K4" s="59">
        <v>42973</v>
      </c>
      <c r="L4" s="52"/>
      <c r="M4" s="74">
        <v>13</v>
      </c>
      <c r="N4" s="52"/>
      <c r="O4" s="51">
        <v>29.98</v>
      </c>
    </row>
    <row r="5" spans="1:15" ht="15" thickBot="1">
      <c r="A5" s="52"/>
      <c r="B5" s="52"/>
      <c r="C5" s="52"/>
      <c r="D5" s="52"/>
      <c r="E5" s="52" t="s">
        <v>194</v>
      </c>
      <c r="F5" s="52"/>
      <c r="G5" s="59">
        <v>42972</v>
      </c>
      <c r="H5" s="52"/>
      <c r="I5" s="52" t="s">
        <v>195</v>
      </c>
      <c r="J5" s="52"/>
      <c r="K5" s="59">
        <v>42973</v>
      </c>
      <c r="L5" s="52"/>
      <c r="M5" s="74">
        <v>13</v>
      </c>
      <c r="N5" s="52"/>
      <c r="O5" s="72">
        <v>20</v>
      </c>
    </row>
    <row r="6" spans="1:15" ht="15" thickBot="1">
      <c r="A6" s="52"/>
      <c r="B6" s="52" t="s">
        <v>469</v>
      </c>
      <c r="C6" s="52"/>
      <c r="D6" s="52"/>
      <c r="E6" s="52"/>
      <c r="F6" s="52"/>
      <c r="G6" s="59"/>
      <c r="H6" s="52"/>
      <c r="I6" s="52"/>
      <c r="J6" s="52"/>
      <c r="K6" s="59"/>
      <c r="L6" s="52"/>
      <c r="M6" s="74"/>
      <c r="N6" s="52"/>
      <c r="O6" s="51">
        <f>ROUND(SUM(O2:O5),5)</f>
        <v>549.98</v>
      </c>
    </row>
    <row r="7" spans="1:15" s="47" customFormat="1" ht="11" thickBot="1">
      <c r="A7" s="50" t="s">
        <v>9</v>
      </c>
      <c r="B7" s="50"/>
      <c r="C7" s="50"/>
      <c r="D7" s="50"/>
      <c r="E7" s="50"/>
      <c r="F7" s="50"/>
      <c r="G7" s="57"/>
      <c r="H7" s="50"/>
      <c r="I7" s="50"/>
      <c r="J7" s="50"/>
      <c r="K7" s="57"/>
      <c r="L7" s="50"/>
      <c r="M7" s="73"/>
      <c r="N7" s="50"/>
      <c r="O7" s="71">
        <f>ROUND(O6,5)</f>
        <v>549.98</v>
      </c>
    </row>
    <row r="8" spans="1:15" ht="15" thickTop="1"/>
    <row r="10" spans="1:15">
      <c r="O10" s="75">
        <v>50149.98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Month</vt:lpstr>
      <vt:lpstr>July by Month</vt:lpstr>
      <vt:lpstr>July by Class</vt:lpstr>
      <vt:lpstr>July Detail</vt:lpstr>
      <vt:lpstr>Unpaid Bills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cp:lastPrinted>2017-09-01T01:14:02Z</cp:lastPrinted>
  <dcterms:created xsi:type="dcterms:W3CDTF">2016-07-01T19:52:31Z</dcterms:created>
  <dcterms:modified xsi:type="dcterms:W3CDTF">2017-12-23T00:14:26Z</dcterms:modified>
</cp:coreProperties>
</file>