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53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9" i="1"/>
  <c r="B37"/>
  <c r="B39"/>
  <c r="B48"/>
  <c r="B44"/>
  <c r="B53"/>
  <c r="B55"/>
  <c r="B56"/>
  <c r="B57"/>
  <c r="B59"/>
</calcChain>
</file>

<file path=xl/sharedStrings.xml><?xml version="1.0" encoding="utf-8"?>
<sst xmlns="http://schemas.openxmlformats.org/spreadsheetml/2006/main" count="60" uniqueCount="49">
  <si>
    <t>Harnisch Foundation</t>
    <phoneticPr fontId="2" type="noConversion"/>
  </si>
  <si>
    <t>Other Funding</t>
    <phoneticPr fontId="2" type="noConversion"/>
  </si>
  <si>
    <t>Total</t>
    <phoneticPr fontId="2" type="noConversion"/>
  </si>
  <si>
    <t>Haas Foundation</t>
    <phoneticPr fontId="2" type="noConversion"/>
  </si>
  <si>
    <t>XXXX</t>
    <phoneticPr fontId="2" type="noConversion"/>
  </si>
  <si>
    <t>Benefits</t>
    <phoneticPr fontId="2" type="noConversion"/>
  </si>
  <si>
    <t>Confirmed</t>
    <phoneticPr fontId="2" type="noConversion"/>
  </si>
  <si>
    <t>Pending</t>
    <phoneticPr fontId="2" type="noConversion"/>
  </si>
  <si>
    <t xml:space="preserve">Panta Rhea Foundation, </t>
    <phoneticPr fontId="2" type="noConversion"/>
  </si>
  <si>
    <t>For: Media and Democracy Fund</t>
    <phoneticPr fontId="2" type="noConversion"/>
  </si>
  <si>
    <t>The Media Consortium 2011 Projected Operational Budget</t>
    <phoneticPr fontId="2" type="noConversion"/>
  </si>
  <si>
    <t>Prepared: September 2010</t>
    <phoneticPr fontId="2" type="noConversion"/>
  </si>
  <si>
    <t>Projected</t>
  </si>
  <si>
    <t>2011 Total</t>
  </si>
  <si>
    <t>Projected Revenue</t>
  </si>
  <si>
    <t>Open Society Institute</t>
  </si>
  <si>
    <t>Wallace Global Fund</t>
  </si>
  <si>
    <t>Grant balance carry forward from prior year</t>
  </si>
  <si>
    <t>TMC Member Dues</t>
  </si>
  <si>
    <t>General Operations Expense</t>
  </si>
  <si>
    <t>Personnel (includes time spent on general ops and direct projects)</t>
  </si>
  <si>
    <t>Salaries</t>
  </si>
  <si>
    <t>Project Director</t>
  </si>
  <si>
    <t>Senior Program Associate</t>
  </si>
  <si>
    <t>Total</t>
  </si>
  <si>
    <t>Non-personnel administrative</t>
  </si>
  <si>
    <t>Office/office materials</t>
  </si>
  <si>
    <t>Telephone/Conference Call line</t>
  </si>
  <si>
    <t>Travel and Lodging</t>
  </si>
  <si>
    <t>Web site and List Serve</t>
  </si>
  <si>
    <t>Legal</t>
  </si>
  <si>
    <t>Total Non-Personnel Administrative Expense</t>
  </si>
  <si>
    <t>Total General Operations Expense</t>
  </si>
  <si>
    <t>Project Expense (Direct Costs:  Does not include in-house staff costs)</t>
  </si>
  <si>
    <t>Membership/Collaboration</t>
  </si>
  <si>
    <t>MC Meetings</t>
  </si>
  <si>
    <t>MediaWire</t>
  </si>
  <si>
    <t>MediaWire Bloggers (4 P-T)</t>
  </si>
  <si>
    <t>Innovation/Incubation Lab (see detailed project budget)</t>
  </si>
  <si>
    <t>Total Project Expense (Direct Costs)</t>
  </si>
  <si>
    <t>TMC Total Expense Budget</t>
  </si>
  <si>
    <t>Sub-Total Expense</t>
  </si>
  <si>
    <t>Admin/Overhead</t>
  </si>
  <si>
    <t>Total Expense</t>
  </si>
  <si>
    <t>TMC Total Profit/Loss Budget</t>
  </si>
  <si>
    <t>MDF</t>
    <phoneticPr fontId="2" type="noConversion"/>
  </si>
  <si>
    <t>XXX</t>
    <phoneticPr fontId="2" type="noConversion"/>
  </si>
  <si>
    <t>WE NEED TO ADD 1,650 FOR SIX MONTH MEDIA POLICY BLOGGER. SAME LINE OR SEPARATED FROM OTHERS SINCE THIS WOULD BE FUNDED BY MDF?</t>
    <phoneticPr fontId="2" type="noConversion"/>
  </si>
  <si>
    <t>XXXX</t>
    <phoneticPr fontId="2" type="noConversion"/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</si>
</sst>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6:D59"/>
  <sheetViews>
    <sheetView tabSelected="1" view="pageLayout" topLeftCell="A16" workbookViewId="0">
      <selection activeCell="B16" sqref="B16"/>
    </sheetView>
  </sheetViews>
  <sheetFormatPr baseColWidth="10" defaultRowHeight="13"/>
  <cols>
    <col min="1" max="1" width="18.85546875" customWidth="1"/>
  </cols>
  <sheetData>
    <row r="6" spans="1:3">
      <c r="A6" t="s">
        <v>9</v>
      </c>
    </row>
    <row r="7" spans="1:3">
      <c r="A7" t="s">
        <v>10</v>
      </c>
    </row>
    <row r="8" spans="1:3">
      <c r="A8" t="s">
        <v>11</v>
      </c>
    </row>
    <row r="9" spans="1:3">
      <c r="B9" t="s">
        <v>12</v>
      </c>
    </row>
    <row r="10" spans="1:3">
      <c r="B10" t="s">
        <v>13</v>
      </c>
    </row>
    <row r="12" spans="1:3">
      <c r="A12" s="2" t="s">
        <v>14</v>
      </c>
    </row>
    <row r="13" spans="1:3">
      <c r="A13" t="s">
        <v>15</v>
      </c>
      <c r="B13">
        <v>100000</v>
      </c>
      <c r="C13" t="s">
        <v>6</v>
      </c>
    </row>
    <row r="14" spans="1:3">
      <c r="A14" t="s">
        <v>16</v>
      </c>
      <c r="B14" s="1">
        <v>25000</v>
      </c>
      <c r="C14" t="s">
        <v>7</v>
      </c>
    </row>
    <row r="15" spans="1:3">
      <c r="A15" t="s">
        <v>17</v>
      </c>
      <c r="B15" s="1">
        <v>20000</v>
      </c>
      <c r="C15" t="s">
        <v>6</v>
      </c>
    </row>
    <row r="16" spans="1:3">
      <c r="A16" t="s">
        <v>18</v>
      </c>
      <c r="B16" s="1">
        <v>20000</v>
      </c>
      <c r="C16" t="s">
        <v>7</v>
      </c>
    </row>
    <row r="17" spans="1:4">
      <c r="A17" t="s">
        <v>45</v>
      </c>
      <c r="B17" t="s">
        <v>46</v>
      </c>
      <c r="C17" t="s">
        <v>7</v>
      </c>
    </row>
    <row r="18" spans="1:4">
      <c r="A18" t="s">
        <v>0</v>
      </c>
      <c r="B18" s="1">
        <v>20000</v>
      </c>
      <c r="C18" t="s">
        <v>7</v>
      </c>
    </row>
    <row r="19" spans="1:4">
      <c r="A19" t="s">
        <v>3</v>
      </c>
      <c r="B19" s="1">
        <v>20000</v>
      </c>
      <c r="C19" t="s">
        <v>7</v>
      </c>
    </row>
    <row r="20" spans="1:4">
      <c r="A20" t="s">
        <v>1</v>
      </c>
      <c r="B20" t="s">
        <v>46</v>
      </c>
      <c r="C20" t="s">
        <v>7</v>
      </c>
      <c r="D20" t="s">
        <v>8</v>
      </c>
    </row>
    <row r="21" spans="1:4">
      <c r="A21" t="s">
        <v>2</v>
      </c>
      <c r="B21" t="s">
        <v>4</v>
      </c>
    </row>
    <row r="23" spans="1:4">
      <c r="A23" t="s">
        <v>19</v>
      </c>
    </row>
    <row r="24" spans="1:4">
      <c r="A24" t="s">
        <v>20</v>
      </c>
    </row>
    <row r="25" spans="1:4">
      <c r="A25" t="s">
        <v>21</v>
      </c>
    </row>
    <row r="26" spans="1:4">
      <c r="A26" t="s">
        <v>22</v>
      </c>
      <c r="B26" s="1">
        <v>65000</v>
      </c>
    </row>
    <row r="27" spans="1:4">
      <c r="A27" t="s">
        <v>23</v>
      </c>
      <c r="B27" s="1" t="s">
        <v>4</v>
      </c>
    </row>
    <row r="28" spans="1:4">
      <c r="A28" t="s">
        <v>5</v>
      </c>
      <c r="B28" t="s">
        <v>46</v>
      </c>
    </row>
    <row r="29" spans="1:4">
      <c r="A29" t="s">
        <v>24</v>
      </c>
      <c r="B29">
        <f>SUM(B26:B28)</f>
        <v>65000</v>
      </c>
    </row>
    <row r="31" spans="1:4">
      <c r="A31" t="s">
        <v>25</v>
      </c>
    </row>
    <row r="32" spans="1:4">
      <c r="A32" t="s">
        <v>26</v>
      </c>
      <c r="B32">
        <v>900</v>
      </c>
    </row>
    <row r="33" spans="1:3">
      <c r="A33" t="s">
        <v>27</v>
      </c>
      <c r="B33">
        <v>1900</v>
      </c>
    </row>
    <row r="34" spans="1:3">
      <c r="A34" t="s">
        <v>28</v>
      </c>
      <c r="B34">
        <v>2300</v>
      </c>
    </row>
    <row r="35" spans="1:3">
      <c r="A35" t="s">
        <v>29</v>
      </c>
      <c r="B35">
        <v>3000</v>
      </c>
    </row>
    <row r="36" spans="1:3">
      <c r="A36" t="s">
        <v>30</v>
      </c>
      <c r="B36">
        <v>1000</v>
      </c>
    </row>
    <row r="37" spans="1:3">
      <c r="A37" t="s">
        <v>31</v>
      </c>
      <c r="B37">
        <f>SUM(B32+B33+B34+B35+B36)</f>
        <v>9100</v>
      </c>
    </row>
    <row r="39" spans="1:3">
      <c r="A39" t="s">
        <v>32</v>
      </c>
      <c r="B39" t="e">
        <f>+#REF!+B37</f>
        <v>#REF!</v>
      </c>
    </row>
    <row r="41" spans="1:3">
      <c r="A41" t="s">
        <v>33</v>
      </c>
    </row>
    <row r="42" spans="1:3">
      <c r="A42" t="s">
        <v>34</v>
      </c>
    </row>
    <row r="43" spans="1:3">
      <c r="A43" t="s">
        <v>35</v>
      </c>
      <c r="B43">
        <v>20000</v>
      </c>
    </row>
    <row r="44" spans="1:3">
      <c r="A44" t="s">
        <v>24</v>
      </c>
      <c r="B44">
        <f>SUM(B43:B43)</f>
        <v>20000</v>
      </c>
    </row>
    <row r="46" spans="1:3">
      <c r="A46" t="s">
        <v>36</v>
      </c>
    </row>
    <row r="47" spans="1:3">
      <c r="A47" t="s">
        <v>37</v>
      </c>
      <c r="B47">
        <v>32000</v>
      </c>
      <c r="C47" t="s">
        <v>47</v>
      </c>
    </row>
    <row r="48" spans="1:3">
      <c r="A48" t="s">
        <v>24</v>
      </c>
      <c r="B48">
        <f>SUM(B47:B47)</f>
        <v>32000</v>
      </c>
    </row>
    <row r="51" spans="1:2">
      <c r="A51" t="s">
        <v>38</v>
      </c>
      <c r="B51" t="s">
        <v>48</v>
      </c>
    </row>
    <row r="53" spans="1:2">
      <c r="A53" t="s">
        <v>39</v>
      </c>
      <c r="B53" t="e">
        <f>SUM(B51+#REF!+B48+B44 +#REF!)</f>
        <v>#VALUE!</v>
      </c>
    </row>
    <row r="54" spans="1:2">
      <c r="A54" t="s">
        <v>40</v>
      </c>
    </row>
    <row r="55" spans="1:2">
      <c r="A55" t="s">
        <v>41</v>
      </c>
      <c r="B55" t="e">
        <f>SUM(B39+B53)</f>
        <v>#REF!</v>
      </c>
    </row>
    <row r="56" spans="1:2">
      <c r="A56" t="s">
        <v>42</v>
      </c>
      <c r="B56" t="e">
        <f>0.07*B55</f>
        <v>#REF!</v>
      </c>
    </row>
    <row r="57" spans="1:2">
      <c r="A57" t="s">
        <v>43</v>
      </c>
      <c r="B57" t="e">
        <f>SUM(B55+B56)</f>
        <v>#REF!</v>
      </c>
    </row>
    <row r="59" spans="1:2">
      <c r="A59" t="s">
        <v>44</v>
      </c>
      <c r="B59" t="e">
        <f>+#REF!-B57</f>
        <v>#REF!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Media Consortium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 Slyke</dc:creator>
  <cp:lastModifiedBy>Tracy Van Slyke</cp:lastModifiedBy>
  <dcterms:created xsi:type="dcterms:W3CDTF">2010-08-29T18:24:06Z</dcterms:created>
  <dcterms:modified xsi:type="dcterms:W3CDTF">2010-08-30T19:10:37Z</dcterms:modified>
</cp:coreProperties>
</file>