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4660"/>
  </bookViews>
  <sheets>
    <sheet name="Org.Budget" sheetId="1" r:id="rId1"/>
  </sheets>
  <definedNames>
    <definedName name="_xlnm.Print_Area" localSheetId="0">'Org.Budget'!$A$1:$B$46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1"/>
  <c r="B12"/>
  <c r="B17"/>
  <c r="B24"/>
  <c r="B28"/>
  <c r="B43"/>
  <c r="B45"/>
</calcChain>
</file>

<file path=xl/sharedStrings.xml><?xml version="1.0" encoding="utf-8"?>
<sst xmlns="http://schemas.openxmlformats.org/spreadsheetml/2006/main" count="35" uniqueCount="35">
  <si>
    <t>INCOME</t>
  </si>
  <si>
    <t>Development Income</t>
  </si>
  <si>
    <t>Earned Income</t>
  </si>
  <si>
    <t>Royalty/Syndication Income</t>
  </si>
  <si>
    <t>Total Earned Income</t>
  </si>
  <si>
    <t>TOTAL INCOME</t>
  </si>
  <si>
    <t>EXPENSES</t>
  </si>
  <si>
    <t>Development Expense</t>
  </si>
  <si>
    <t>Manufacturing &amp; Distribution Expense</t>
  </si>
  <si>
    <t>Outreach Expense</t>
  </si>
  <si>
    <t>Administration Expenses</t>
  </si>
  <si>
    <t>TOTAL EXPENSES</t>
  </si>
  <si>
    <t>Budget</t>
  </si>
  <si>
    <t>Other Income(tenant office rent, fiscal sponsorship fees, etc.)</t>
  </si>
  <si>
    <t>Foundations</t>
  </si>
  <si>
    <t>Event Giving</t>
  </si>
  <si>
    <t>Corporate Giving</t>
  </si>
  <si>
    <t>Planned Gifts</t>
  </si>
  <si>
    <t>Individual major gifts</t>
  </si>
  <si>
    <t>(does not include fiscal sponsorship revenue or expense)</t>
  </si>
  <si>
    <t>Total development Income</t>
  </si>
  <si>
    <t>Print Editorial and Art Expense</t>
  </si>
  <si>
    <t>Digital Program Expense</t>
  </si>
  <si>
    <t>Advertising Expense (Print and Digital)</t>
  </si>
  <si>
    <t>Events Expense</t>
  </si>
  <si>
    <t>Other expenses</t>
  </si>
  <si>
    <t>TOTAL INCOME LESS EXPENSES</t>
  </si>
  <si>
    <t>Prepared for The Irving Harris Foundation</t>
  </si>
  <si>
    <t>Mother Jones 2010 budget</t>
  </si>
  <si>
    <t>14 January 2010</t>
  </si>
  <si>
    <t>FY  2010</t>
  </si>
  <si>
    <t>Advertising Income (Print and Digital)</t>
  </si>
  <si>
    <t>Membership-Individual direct marketing donations (mail, phone, online)</t>
  </si>
  <si>
    <t>Membership-Circulation Income (Subscription/Newsstand Sales)</t>
  </si>
  <si>
    <t>Membership Expense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</si>
</sst>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[$-409]mmm\-yy;@"/>
    <numFmt numFmtId="169" formatCode="_(* #,##0_);_(* \(#,##0\);_(* &quot;-&quot;??_);_(@_)"/>
    <numFmt numFmtId="170" formatCode="&quot;$&quot;#,##0"/>
  </numFmts>
  <fonts count="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49" fontId="3" fillId="0" borderId="0" xfId="0" applyNumberFormat="1" applyFont="1" applyBorder="1"/>
    <xf numFmtId="0" fontId="4" fillId="0" borderId="0" xfId="0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5" fontId="5" fillId="0" borderId="0" xfId="0" applyNumberFormat="1" applyFont="1" applyBorder="1"/>
    <xf numFmtId="5" fontId="3" fillId="0" borderId="0" xfId="0" applyNumberFormat="1" applyFont="1" applyBorder="1"/>
    <xf numFmtId="5" fontId="6" fillId="0" borderId="0" xfId="0" applyNumberFormat="1" applyFont="1" applyBorder="1"/>
    <xf numFmtId="170" fontId="4" fillId="0" borderId="0" xfId="1" applyNumberFormat="1" applyFont="1" applyBorder="1" applyAlignment="1">
      <alignment horizontal="right"/>
    </xf>
    <xf numFmtId="169" fontId="4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D2331"/>
  <sheetViews>
    <sheetView tabSelected="1" workbookViewId="0">
      <selection activeCell="A7" sqref="A7"/>
    </sheetView>
  </sheetViews>
  <sheetFormatPr baseColWidth="10" defaultColWidth="8.83203125" defaultRowHeight="15"/>
  <cols>
    <col min="1" max="1" width="58.5" style="2" bestFit="1" customWidth="1"/>
    <col min="2" max="2" width="14.6640625" style="2" bestFit="1" customWidth="1"/>
    <col min="3" max="3" width="9.1640625" style="3" customWidth="1"/>
    <col min="4" max="4" width="11.83203125" style="3" bestFit="1" customWidth="1"/>
    <col min="5" max="16384" width="8.83203125" style="3"/>
  </cols>
  <sheetData>
    <row r="1" spans="1:3">
      <c r="A1" s="1" t="s">
        <v>28</v>
      </c>
    </row>
    <row r="2" spans="1:3">
      <c r="A2" s="1" t="s">
        <v>27</v>
      </c>
    </row>
    <row r="3" spans="1:3">
      <c r="A3" s="4" t="s">
        <v>29</v>
      </c>
    </row>
    <row r="4" spans="1:3">
      <c r="A4" s="1" t="s">
        <v>19</v>
      </c>
    </row>
    <row r="5" spans="1:3">
      <c r="A5" s="5"/>
      <c r="B5" s="6" t="s">
        <v>30</v>
      </c>
    </row>
    <row r="6" spans="1:3">
      <c r="A6" s="7"/>
      <c r="B6" s="8" t="s">
        <v>12</v>
      </c>
    </row>
    <row r="7" spans="1:3">
      <c r="B7" s="5"/>
    </row>
    <row r="8" spans="1:3" s="10" customFormat="1">
      <c r="A8" s="9" t="s">
        <v>0</v>
      </c>
      <c r="B8" s="1"/>
    </row>
    <row r="10" spans="1:3">
      <c r="A10" s="11" t="s">
        <v>1</v>
      </c>
      <c r="B10" s="12"/>
    </row>
    <row r="11" spans="1:3">
      <c r="A11" s="13" t="s">
        <v>18</v>
      </c>
      <c r="B11" s="14">
        <f>2289000+358000+347000+376000+340000</f>
        <v>3710000</v>
      </c>
      <c r="C11" s="15"/>
    </row>
    <row r="12" spans="1:3">
      <c r="A12" s="13" t="s">
        <v>14</v>
      </c>
      <c r="B12" s="14">
        <f>411000+260000</f>
        <v>671000</v>
      </c>
    </row>
    <row r="13" spans="1:3">
      <c r="A13" s="13" t="s">
        <v>15</v>
      </c>
      <c r="B13" s="14">
        <v>96000</v>
      </c>
    </row>
    <row r="14" spans="1:3">
      <c r="A14" s="13" t="s">
        <v>16</v>
      </c>
      <c r="B14" s="14">
        <v>5000</v>
      </c>
    </row>
    <row r="15" spans="1:3">
      <c r="A15" s="13" t="s">
        <v>17</v>
      </c>
      <c r="B15" s="14">
        <v>15000</v>
      </c>
    </row>
    <row r="16" spans="1:3">
      <c r="A16" s="13" t="s">
        <v>32</v>
      </c>
      <c r="B16" s="14">
        <v>1159000</v>
      </c>
      <c r="C16" s="15"/>
    </row>
    <row r="17" spans="1:4">
      <c r="A17" s="11" t="s">
        <v>20</v>
      </c>
      <c r="B17" s="12">
        <f>SUM(B11:B16)</f>
        <v>5656000</v>
      </c>
    </row>
    <row r="18" spans="1:4">
      <c r="A18" s="11"/>
      <c r="B18" s="12"/>
    </row>
    <row r="19" spans="1:4">
      <c r="B19" s="14"/>
    </row>
    <row r="20" spans="1:4">
      <c r="A20" s="11" t="s">
        <v>2</v>
      </c>
      <c r="B20" s="14"/>
    </row>
    <row r="21" spans="1:4">
      <c r="A21" s="13" t="s">
        <v>33</v>
      </c>
      <c r="B21" s="14">
        <v>2293000</v>
      </c>
    </row>
    <row r="22" spans="1:4">
      <c r="A22" s="13" t="s">
        <v>31</v>
      </c>
      <c r="B22" s="14">
        <v>1000000</v>
      </c>
    </row>
    <row r="23" spans="1:4">
      <c r="A23" s="13" t="s">
        <v>3</v>
      </c>
      <c r="B23" s="14">
        <v>24000</v>
      </c>
    </row>
    <row r="24" spans="1:4">
      <c r="A24" s="11" t="s">
        <v>4</v>
      </c>
      <c r="B24" s="12">
        <f>SUM(B21:B23)</f>
        <v>3317000</v>
      </c>
    </row>
    <row r="25" spans="1:4">
      <c r="B25" s="14"/>
    </row>
    <row r="26" spans="1:4">
      <c r="A26" s="11" t="s">
        <v>13</v>
      </c>
      <c r="B26" s="12">
        <v>78000</v>
      </c>
    </row>
    <row r="27" spans="1:4">
      <c r="B27" s="14"/>
    </row>
    <row r="28" spans="1:4" s="10" customFormat="1">
      <c r="A28" s="9" t="s">
        <v>5</v>
      </c>
      <c r="B28" s="16">
        <f>B17+B24+B26</f>
        <v>9051000</v>
      </c>
      <c r="D28" s="17"/>
    </row>
    <row r="29" spans="1:4">
      <c r="B29" s="14"/>
    </row>
    <row r="30" spans="1:4">
      <c r="A30" s="9" t="s">
        <v>6</v>
      </c>
      <c r="B30" s="14"/>
    </row>
    <row r="31" spans="1:4">
      <c r="B31" s="14"/>
    </row>
    <row r="32" spans="1:4">
      <c r="A32" s="13" t="s">
        <v>7</v>
      </c>
      <c r="B32" s="18">
        <v>581000</v>
      </c>
    </row>
    <row r="33" spans="1:2">
      <c r="A33" s="13" t="s">
        <v>21</v>
      </c>
      <c r="B33" s="19">
        <v>3606000</v>
      </c>
    </row>
    <row r="34" spans="1:2">
      <c r="A34" s="13" t="s">
        <v>8</v>
      </c>
      <c r="B34" s="19">
        <v>996000</v>
      </c>
    </row>
    <row r="35" spans="1:2">
      <c r="A35" s="13" t="s">
        <v>34</v>
      </c>
      <c r="B35" s="19">
        <v>2233000</v>
      </c>
    </row>
    <row r="36" spans="1:2">
      <c r="A36" s="13" t="s">
        <v>22</v>
      </c>
      <c r="B36" s="19">
        <v>523000</v>
      </c>
    </row>
    <row r="37" spans="1:2">
      <c r="A37" s="13" t="s">
        <v>23</v>
      </c>
      <c r="B37" s="19">
        <v>506000</v>
      </c>
    </row>
    <row r="38" spans="1:2">
      <c r="A38" s="13" t="s">
        <v>24</v>
      </c>
      <c r="B38" s="19">
        <v>2000</v>
      </c>
    </row>
    <row r="39" spans="1:2">
      <c r="A39" s="2" t="s">
        <v>9</v>
      </c>
      <c r="B39" s="19">
        <v>57000</v>
      </c>
    </row>
    <row r="40" spans="1:2">
      <c r="A40" s="13" t="s">
        <v>10</v>
      </c>
      <c r="B40" s="19">
        <v>270000</v>
      </c>
    </row>
    <row r="41" spans="1:2">
      <c r="A41" s="13" t="s">
        <v>25</v>
      </c>
      <c r="B41" s="19">
        <v>61000</v>
      </c>
    </row>
    <row r="42" spans="1:2">
      <c r="A42" s="13"/>
      <c r="B42" s="19"/>
    </row>
    <row r="43" spans="1:2" s="10" customFormat="1">
      <c r="A43" s="1" t="s">
        <v>11</v>
      </c>
      <c r="B43" s="16">
        <f>SUM(B32:B41)</f>
        <v>8835000</v>
      </c>
    </row>
    <row r="44" spans="1:2">
      <c r="B44" s="14"/>
    </row>
    <row r="45" spans="1:2">
      <c r="A45" s="9" t="s">
        <v>26</v>
      </c>
      <c r="B45" s="16">
        <f>B28-B43</f>
        <v>216000</v>
      </c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  <row r="2303" spans="1:2">
      <c r="A2303" s="3"/>
      <c r="B2303" s="3"/>
    </row>
    <row r="2304" spans="1:2">
      <c r="A2304" s="3"/>
      <c r="B2304" s="3"/>
    </row>
    <row r="2305" spans="1:2">
      <c r="A2305" s="3"/>
      <c r="B2305" s="3"/>
    </row>
    <row r="2306" spans="1:2">
      <c r="A2306" s="3"/>
      <c r="B2306" s="3"/>
    </row>
    <row r="2307" spans="1:2">
      <c r="A2307" s="3"/>
      <c r="B2307" s="3"/>
    </row>
    <row r="2308" spans="1:2">
      <c r="A2308" s="3"/>
      <c r="B2308" s="3"/>
    </row>
    <row r="2309" spans="1:2">
      <c r="A2309" s="3"/>
      <c r="B2309" s="3"/>
    </row>
    <row r="2310" spans="1:2">
      <c r="A2310" s="3"/>
      <c r="B2310" s="3"/>
    </row>
    <row r="2311" spans="1:2">
      <c r="A2311" s="3"/>
      <c r="B2311" s="3"/>
    </row>
    <row r="2312" spans="1:2">
      <c r="A2312" s="3"/>
      <c r="B2312" s="3"/>
    </row>
    <row r="2313" spans="1:2">
      <c r="A2313" s="3"/>
      <c r="B2313" s="3"/>
    </row>
    <row r="2314" spans="1:2">
      <c r="A2314" s="3"/>
      <c r="B2314" s="3"/>
    </row>
    <row r="2315" spans="1:2">
      <c r="A2315" s="3"/>
      <c r="B2315" s="3"/>
    </row>
    <row r="2316" spans="1:2">
      <c r="A2316" s="3"/>
      <c r="B2316" s="3"/>
    </row>
    <row r="2317" spans="1:2">
      <c r="A2317" s="3"/>
      <c r="B2317" s="3"/>
    </row>
    <row r="2318" spans="1:2">
      <c r="A2318" s="3"/>
      <c r="B2318" s="3"/>
    </row>
    <row r="2319" spans="1:2">
      <c r="A2319" s="3"/>
      <c r="B2319" s="3"/>
    </row>
    <row r="2320" spans="1:2">
      <c r="A2320" s="3"/>
      <c r="B2320" s="3"/>
    </row>
    <row r="2321" spans="1:2">
      <c r="A2321" s="3"/>
      <c r="B2321" s="3"/>
    </row>
    <row r="2322" spans="1:2">
      <c r="A2322" s="3"/>
      <c r="B2322" s="3"/>
    </row>
    <row r="2323" spans="1:2">
      <c r="A2323" s="3"/>
      <c r="B2323" s="3"/>
    </row>
    <row r="2324" spans="1:2">
      <c r="A2324" s="3"/>
      <c r="B2324" s="3"/>
    </row>
    <row r="2325" spans="1:2">
      <c r="A2325" s="3"/>
      <c r="B2325" s="3"/>
    </row>
    <row r="2326" spans="1:2">
      <c r="A2326" s="3"/>
      <c r="B2326" s="3"/>
    </row>
    <row r="2327" spans="1:2">
      <c r="A2327" s="3"/>
      <c r="B2327" s="3"/>
    </row>
    <row r="2328" spans="1:2">
      <c r="A2328" s="3"/>
      <c r="B2328" s="3"/>
    </row>
    <row r="2329" spans="1:2">
      <c r="A2329" s="3"/>
      <c r="B2329" s="3"/>
    </row>
    <row r="2330" spans="1:2">
      <c r="A2330" s="3"/>
      <c r="B2330" s="3"/>
    </row>
    <row r="2331" spans="1:2">
      <c r="A2331" s="3"/>
      <c r="B2331" s="3"/>
    </row>
  </sheetData>
  <phoneticPr fontId="2" type="noConversion"/>
  <pageMargins left="0.75" right="0.75" top="1" bottom="1" header="0.97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Org.Budget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Tracy Van Slyke</cp:lastModifiedBy>
  <cp:lastPrinted>2010-01-15T00:46:13Z</cp:lastPrinted>
  <dcterms:created xsi:type="dcterms:W3CDTF">2003-07-17T16:19:03Z</dcterms:created>
  <dcterms:modified xsi:type="dcterms:W3CDTF">2010-02-17T23:25:49Z</dcterms:modified>
</cp:coreProperties>
</file>