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00" yWindow="700" windowWidth="15480" windowHeight="91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<sst xmlns="http://schemas.openxmlformats.org/spreadsheetml/2006/main" count="198" uniqueCount="76">
  <si>
    <t>Project Expense</t>
  </si>
  <si>
    <t>Revenue</t>
  </si>
  <si>
    <t>Unrestricted Grants</t>
  </si>
  <si>
    <t>Restricted Grants</t>
  </si>
  <si>
    <t>Reserves</t>
  </si>
  <si>
    <t>Office Space</t>
  </si>
  <si>
    <t>Office supplies</t>
  </si>
  <si>
    <t>William Penn</t>
  </si>
  <si>
    <t>Benton Foundation</t>
  </si>
  <si>
    <t>Partial Media Policy Org Dispersements</t>
  </si>
  <si>
    <t>Harnisch Foundation</t>
  </si>
  <si>
    <t>Media and Democracy Foundation</t>
  </si>
  <si>
    <t>FNP fee</t>
  </si>
  <si>
    <t>Total Money/Elections Collaboration</t>
  </si>
  <si>
    <t>Media Policy Org Dispersements</t>
  </si>
  <si>
    <t>MP Ed and Reporting Total</t>
  </si>
  <si>
    <t>Jo Ellen Kaiser, Executive Director</t>
  </si>
  <si>
    <t>Erin Polgreen, Managing Director</t>
  </si>
  <si>
    <t>Media Policy Blogger</t>
  </si>
  <si>
    <t>Media Policy Editor</t>
  </si>
  <si>
    <t>2010/2011 TMC support</t>
  </si>
  <si>
    <t>2011 Organizational Dispersement</t>
  </si>
  <si>
    <t>Campaign Cash/Money Elections Collaboration</t>
  </si>
  <si>
    <t>Sub-Total Expense (General Operations  &amp; Project Costs)</t>
  </si>
  <si>
    <t>Admin/Overhead</t>
  </si>
  <si>
    <t>Total Membership/Collaboration</t>
  </si>
  <si>
    <t>MediaWire</t>
  </si>
  <si>
    <t>MediaWire Bloggers (4 P-T)</t>
  </si>
  <si>
    <t>Total Earned Revenue</t>
  </si>
  <si>
    <t>Innovation/Incubation Lab Fees</t>
  </si>
  <si>
    <t>Total MediaWire</t>
  </si>
  <si>
    <t>Intern Program</t>
  </si>
  <si>
    <t>Internships</t>
  </si>
  <si>
    <t>Total Intern Program</t>
  </si>
  <si>
    <t>Media Policy Education and Reporting Pilot Program</t>
  </si>
  <si>
    <t>Innovation/Incubation Lab</t>
  </si>
  <si>
    <t>Total Innovation/Incubation Lab</t>
  </si>
  <si>
    <t>Total Project Expense (Direct Costs)</t>
  </si>
  <si>
    <t>Collaboration in a box tool kit</t>
  </si>
  <si>
    <t xml:space="preserve">MediaWire Editor </t>
  </si>
  <si>
    <t>New Revenue Generation Lab Experiment</t>
  </si>
  <si>
    <t>II Lab programs</t>
  </si>
  <si>
    <t>Earned Revenue</t>
  </si>
  <si>
    <t>Open Society Institute</t>
  </si>
  <si>
    <t>Grant Balance Carryover from 2010</t>
  </si>
  <si>
    <t xml:space="preserve">PR Support </t>
  </si>
  <si>
    <t>FNP Fee</t>
  </si>
  <si>
    <t>Haas Foundation</t>
  </si>
  <si>
    <t>TMC 2011 Budget</t>
  </si>
  <si>
    <t xml:space="preserve">Graphic Journalism Incubator </t>
  </si>
  <si>
    <t>Projected Funding</t>
  </si>
  <si>
    <t>Herb Block Foundation</t>
  </si>
  <si>
    <t>Cartoon Movement</t>
  </si>
  <si>
    <t>Annual Meeting</t>
  </si>
  <si>
    <t>Projected Sponsorships</t>
  </si>
  <si>
    <t>Balance</t>
  </si>
  <si>
    <t>TMC support</t>
  </si>
  <si>
    <t>Tracy Van Slyke, Outgoing Director</t>
  </si>
  <si>
    <t>Memberships</t>
  </si>
  <si>
    <t>Total Grant Funding</t>
  </si>
  <si>
    <t>Total Revenue</t>
  </si>
  <si>
    <t>Expense</t>
  </si>
  <si>
    <t>General Operations Expense</t>
  </si>
  <si>
    <t>Personnel (includes time spent on general ops and direct projects)</t>
  </si>
  <si>
    <t>Salaries</t>
  </si>
  <si>
    <t>Benefits</t>
  </si>
  <si>
    <t xml:space="preserve">Total Personnel </t>
  </si>
  <si>
    <t xml:space="preserve">Non-personnel Administrative </t>
  </si>
  <si>
    <t>Telephone/Conference Call line</t>
  </si>
  <si>
    <t>Travel and Lodging</t>
  </si>
  <si>
    <t>Web site and List Serve</t>
  </si>
  <si>
    <t xml:space="preserve">Total Non-Personnel Administrative </t>
  </si>
  <si>
    <t>Total General Operations Expense</t>
  </si>
  <si>
    <t>Membership/Collaboration</t>
  </si>
  <si>
    <t>MC Meetings</t>
  </si>
  <si>
    <t>Total Expenses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</si>
</sst>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sz val="8"/>
      <name val="Verdana"/>
      <family val="0"/>
    </font>
    <font>
      <b/>
      <sz val="10"/>
      <color indexed="10"/>
      <name val="Verdana"/>
      <family val="2"/>
    </font>
    <font>
      <u val="single"/>
      <sz val="10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3238500</xdr:colOff>
      <xdr:row>0</xdr:row>
      <xdr:rowOff>771525</xdr:rowOff>
    </xdr:to>
    <xdr:pic>
      <xdr:nvPicPr>
        <xdr:cNvPr id="1" name="Picture 1" descr="The Media Consortium logo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99"/>
  <sheetViews>
    <sheetView tabSelected="1" view="pageLayout" zoomScale="125" zoomScaleNormal="125" zoomScalePageLayoutView="125" workbookViewId="0" topLeftCell="A86">
      <selection activeCell="A104" sqref="A104"/>
    </sheetView>
  </sheetViews>
  <sheetFormatPr defaultColWidth="11.00390625" defaultRowHeight="12.75"/>
  <cols>
    <col min="1" max="1" width="46.625" style="0" customWidth="1"/>
    <col min="2" max="2" width="8.75390625" style="0" customWidth="1"/>
  </cols>
  <sheetData>
    <row r="1" ht="63" customHeight="1"/>
    <row r="2" ht="24.75" customHeight="1">
      <c r="A2" s="1" t="s">
        <v>48</v>
      </c>
    </row>
    <row r="4" ht="12.75">
      <c r="A4" s="3" t="s">
        <v>1</v>
      </c>
    </row>
    <row r="6" ht="12.75">
      <c r="A6" s="1" t="s">
        <v>2</v>
      </c>
    </row>
    <row r="7" spans="1:2" ht="12.75">
      <c r="A7" t="s">
        <v>43</v>
      </c>
      <c r="B7" s="2">
        <v>100000</v>
      </c>
    </row>
    <row r="8" spans="1:2" ht="12.75">
      <c r="A8" t="s">
        <v>44</v>
      </c>
      <c r="B8" s="2">
        <v>50000</v>
      </c>
    </row>
    <row r="9" ht="12.75">
      <c r="B9" s="2"/>
    </row>
    <row r="10" spans="1:2" ht="12.75">
      <c r="A10" s="10" t="s">
        <v>3</v>
      </c>
      <c r="B10" s="2"/>
    </row>
    <row r="11" spans="1:2" ht="12.75">
      <c r="A11" t="s">
        <v>47</v>
      </c>
      <c r="B11" s="2">
        <v>28000</v>
      </c>
    </row>
    <row r="12" spans="1:255" ht="12.75">
      <c r="A12" s="4" t="s">
        <v>20</v>
      </c>
      <c r="B12" s="2">
        <v>6250</v>
      </c>
      <c r="C12" s="2"/>
      <c r="D12" s="4"/>
      <c r="E12" s="2"/>
      <c r="F12" s="4"/>
      <c r="G12" s="2"/>
      <c r="H12" s="4"/>
      <c r="I12" s="2"/>
      <c r="J12" s="4"/>
      <c r="K12" s="2">
        <v>6250</v>
      </c>
      <c r="L12" s="4" t="s">
        <v>20</v>
      </c>
      <c r="M12" s="2">
        <v>6250</v>
      </c>
      <c r="N12" s="4" t="s">
        <v>20</v>
      </c>
      <c r="O12" s="2">
        <v>6250</v>
      </c>
      <c r="P12" s="4" t="s">
        <v>20</v>
      </c>
      <c r="Q12" s="2">
        <v>6250</v>
      </c>
      <c r="R12" s="4" t="s">
        <v>20</v>
      </c>
      <c r="S12" s="2">
        <v>6250</v>
      </c>
      <c r="T12" s="4" t="s">
        <v>20</v>
      </c>
      <c r="U12" s="2">
        <v>6250</v>
      </c>
      <c r="V12" s="4" t="s">
        <v>20</v>
      </c>
      <c r="W12" s="2">
        <v>6250</v>
      </c>
      <c r="X12" s="4" t="s">
        <v>20</v>
      </c>
      <c r="Y12" s="2">
        <v>6250</v>
      </c>
      <c r="Z12" s="4" t="s">
        <v>20</v>
      </c>
      <c r="AA12" s="2">
        <v>6250</v>
      </c>
      <c r="AB12" s="4" t="s">
        <v>20</v>
      </c>
      <c r="AC12" s="2">
        <v>6250</v>
      </c>
      <c r="AD12" s="4" t="s">
        <v>20</v>
      </c>
      <c r="AE12" s="2">
        <v>6250</v>
      </c>
      <c r="AF12" s="4" t="s">
        <v>20</v>
      </c>
      <c r="AG12" s="2">
        <v>6250</v>
      </c>
      <c r="AH12" s="4" t="s">
        <v>20</v>
      </c>
      <c r="AI12" s="2">
        <v>6250</v>
      </c>
      <c r="AJ12" s="4" t="s">
        <v>20</v>
      </c>
      <c r="AK12" s="2">
        <v>6250</v>
      </c>
      <c r="AL12" s="4" t="s">
        <v>20</v>
      </c>
      <c r="AM12" s="2">
        <v>6250</v>
      </c>
      <c r="AN12" s="4" t="s">
        <v>20</v>
      </c>
      <c r="AO12" s="2">
        <v>6250</v>
      </c>
      <c r="AP12" s="4" t="s">
        <v>20</v>
      </c>
      <c r="AQ12" s="2">
        <v>6250</v>
      </c>
      <c r="AR12" s="4" t="s">
        <v>20</v>
      </c>
      <c r="AS12" s="2">
        <v>6250</v>
      </c>
      <c r="AT12" s="4" t="s">
        <v>20</v>
      </c>
      <c r="AU12" s="2">
        <v>6250</v>
      </c>
      <c r="AV12" s="4" t="s">
        <v>20</v>
      </c>
      <c r="AW12" s="2">
        <v>6250</v>
      </c>
      <c r="AX12" s="4" t="s">
        <v>20</v>
      </c>
      <c r="AY12" s="2">
        <v>6250</v>
      </c>
      <c r="AZ12" s="4" t="s">
        <v>20</v>
      </c>
      <c r="BA12" s="2">
        <v>6250</v>
      </c>
      <c r="BB12" s="4" t="s">
        <v>20</v>
      </c>
      <c r="BC12" s="2">
        <v>6250</v>
      </c>
      <c r="BD12" s="4" t="s">
        <v>20</v>
      </c>
      <c r="BE12" s="2">
        <v>6250</v>
      </c>
      <c r="BF12" s="4" t="s">
        <v>20</v>
      </c>
      <c r="BG12" s="2">
        <v>6250</v>
      </c>
      <c r="BH12" s="4" t="s">
        <v>20</v>
      </c>
      <c r="BI12" s="2">
        <v>6250</v>
      </c>
      <c r="BJ12" s="4" t="s">
        <v>20</v>
      </c>
      <c r="BK12" s="2">
        <v>6250</v>
      </c>
      <c r="BL12" s="4" t="s">
        <v>20</v>
      </c>
      <c r="BM12" s="2">
        <v>6250</v>
      </c>
      <c r="BN12" s="4" t="s">
        <v>20</v>
      </c>
      <c r="BO12" s="2">
        <v>6250</v>
      </c>
      <c r="BP12" s="4" t="s">
        <v>20</v>
      </c>
      <c r="BQ12" s="2">
        <v>6250</v>
      </c>
      <c r="BR12" s="4" t="s">
        <v>20</v>
      </c>
      <c r="BS12" s="2">
        <v>6250</v>
      </c>
      <c r="BT12" s="4" t="s">
        <v>20</v>
      </c>
      <c r="BU12" s="2">
        <v>6250</v>
      </c>
      <c r="BV12" s="4" t="s">
        <v>20</v>
      </c>
      <c r="BW12" s="2">
        <v>6250</v>
      </c>
      <c r="BX12" s="4" t="s">
        <v>20</v>
      </c>
      <c r="BY12" s="2">
        <v>6250</v>
      </c>
      <c r="BZ12" s="4" t="s">
        <v>20</v>
      </c>
      <c r="CA12" s="2">
        <v>6250</v>
      </c>
      <c r="CB12" s="4" t="s">
        <v>20</v>
      </c>
      <c r="CC12" s="2">
        <v>6250</v>
      </c>
      <c r="CD12" s="4" t="s">
        <v>20</v>
      </c>
      <c r="CE12" s="2">
        <v>6250</v>
      </c>
      <c r="CF12" s="4" t="s">
        <v>20</v>
      </c>
      <c r="CG12" s="2">
        <v>6250</v>
      </c>
      <c r="CH12" s="4" t="s">
        <v>20</v>
      </c>
      <c r="CI12" s="2">
        <v>6250</v>
      </c>
      <c r="CJ12" s="4" t="s">
        <v>20</v>
      </c>
      <c r="CK12" s="2">
        <v>6250</v>
      </c>
      <c r="CL12" s="4" t="s">
        <v>20</v>
      </c>
      <c r="CM12" s="2">
        <v>6250</v>
      </c>
      <c r="CN12" s="4" t="s">
        <v>20</v>
      </c>
      <c r="CO12" s="2">
        <v>6250</v>
      </c>
      <c r="CP12" s="4" t="s">
        <v>20</v>
      </c>
      <c r="CQ12" s="2">
        <v>6250</v>
      </c>
      <c r="CR12" s="4" t="s">
        <v>20</v>
      </c>
      <c r="CS12" s="2">
        <v>6250</v>
      </c>
      <c r="CT12" s="4" t="s">
        <v>20</v>
      </c>
      <c r="CU12" s="2">
        <v>6250</v>
      </c>
      <c r="CV12" s="4" t="s">
        <v>20</v>
      </c>
      <c r="CW12" s="2">
        <v>6250</v>
      </c>
      <c r="CX12" s="4" t="s">
        <v>20</v>
      </c>
      <c r="CY12" s="2">
        <v>6250</v>
      </c>
      <c r="CZ12" s="4" t="s">
        <v>20</v>
      </c>
      <c r="DA12" s="2">
        <v>6250</v>
      </c>
      <c r="DB12" s="4" t="s">
        <v>20</v>
      </c>
      <c r="DC12" s="2">
        <v>6250</v>
      </c>
      <c r="DD12" s="4" t="s">
        <v>20</v>
      </c>
      <c r="DE12" s="2">
        <v>6250</v>
      </c>
      <c r="DF12" s="4" t="s">
        <v>20</v>
      </c>
      <c r="DG12" s="2">
        <v>6250</v>
      </c>
      <c r="DH12" s="4" t="s">
        <v>20</v>
      </c>
      <c r="DI12" s="2">
        <v>6250</v>
      </c>
      <c r="DJ12" s="4" t="s">
        <v>20</v>
      </c>
      <c r="DK12" s="2">
        <v>6250</v>
      </c>
      <c r="DL12" s="4" t="s">
        <v>20</v>
      </c>
      <c r="DM12" s="2">
        <v>6250</v>
      </c>
      <c r="DN12" s="4" t="s">
        <v>20</v>
      </c>
      <c r="DO12" s="2">
        <v>6250</v>
      </c>
      <c r="DP12" s="4" t="s">
        <v>20</v>
      </c>
      <c r="DQ12" s="2">
        <v>6250</v>
      </c>
      <c r="DR12" s="4" t="s">
        <v>20</v>
      </c>
      <c r="DS12" s="2">
        <v>6250</v>
      </c>
      <c r="DT12" s="4" t="s">
        <v>20</v>
      </c>
      <c r="DU12" s="2">
        <v>6250</v>
      </c>
      <c r="DV12" s="4" t="s">
        <v>20</v>
      </c>
      <c r="DW12" s="2">
        <v>6250</v>
      </c>
      <c r="DX12" s="4" t="s">
        <v>20</v>
      </c>
      <c r="DY12" s="2">
        <v>6250</v>
      </c>
      <c r="DZ12" s="4" t="s">
        <v>20</v>
      </c>
      <c r="EA12" s="2">
        <v>6250</v>
      </c>
      <c r="EB12" s="4" t="s">
        <v>20</v>
      </c>
      <c r="EC12" s="2">
        <v>6250</v>
      </c>
      <c r="ED12" s="4" t="s">
        <v>20</v>
      </c>
      <c r="EE12" s="2">
        <v>6250</v>
      </c>
      <c r="EF12" s="4" t="s">
        <v>20</v>
      </c>
      <c r="EG12" s="2">
        <v>6250</v>
      </c>
      <c r="EH12" s="4" t="s">
        <v>20</v>
      </c>
      <c r="EI12" s="2">
        <v>6250</v>
      </c>
      <c r="EJ12" s="4" t="s">
        <v>20</v>
      </c>
      <c r="EK12" s="2">
        <v>6250</v>
      </c>
      <c r="EL12" s="4" t="s">
        <v>20</v>
      </c>
      <c r="EM12" s="2">
        <v>6250</v>
      </c>
      <c r="EN12" s="4" t="s">
        <v>20</v>
      </c>
      <c r="EO12" s="2">
        <v>6250</v>
      </c>
      <c r="EP12" s="4" t="s">
        <v>20</v>
      </c>
      <c r="EQ12" s="2">
        <v>6250</v>
      </c>
      <c r="ER12" s="4" t="s">
        <v>20</v>
      </c>
      <c r="ES12" s="2">
        <v>6250</v>
      </c>
      <c r="ET12" s="4" t="s">
        <v>20</v>
      </c>
      <c r="EU12" s="2">
        <v>6250</v>
      </c>
      <c r="EV12" s="4" t="s">
        <v>20</v>
      </c>
      <c r="EW12" s="2">
        <v>6250</v>
      </c>
      <c r="EX12" s="4" t="s">
        <v>20</v>
      </c>
      <c r="EY12" s="2">
        <v>6250</v>
      </c>
      <c r="EZ12" s="4" t="s">
        <v>20</v>
      </c>
      <c r="FA12" s="2">
        <v>6250</v>
      </c>
      <c r="FB12" s="4" t="s">
        <v>20</v>
      </c>
      <c r="FC12" s="2">
        <v>6250</v>
      </c>
      <c r="FD12" s="4" t="s">
        <v>20</v>
      </c>
      <c r="FE12" s="2">
        <v>6250</v>
      </c>
      <c r="FF12" s="4" t="s">
        <v>20</v>
      </c>
      <c r="FG12" s="2">
        <v>6250</v>
      </c>
      <c r="FH12" s="4" t="s">
        <v>20</v>
      </c>
      <c r="FI12" s="2">
        <v>6250</v>
      </c>
      <c r="FJ12" s="4" t="s">
        <v>20</v>
      </c>
      <c r="FK12" s="2">
        <v>6250</v>
      </c>
      <c r="FL12" s="4" t="s">
        <v>20</v>
      </c>
      <c r="FM12" s="2">
        <v>6250</v>
      </c>
      <c r="FN12" s="4" t="s">
        <v>20</v>
      </c>
      <c r="FO12" s="2">
        <v>6250</v>
      </c>
      <c r="FP12" s="4" t="s">
        <v>20</v>
      </c>
      <c r="FQ12" s="2">
        <v>6250</v>
      </c>
      <c r="FR12" s="4" t="s">
        <v>20</v>
      </c>
      <c r="FS12" s="2">
        <v>6250</v>
      </c>
      <c r="FT12" s="4" t="s">
        <v>20</v>
      </c>
      <c r="FU12" s="2">
        <v>6250</v>
      </c>
      <c r="FV12" s="4" t="s">
        <v>20</v>
      </c>
      <c r="FW12" s="2">
        <v>6250</v>
      </c>
      <c r="FX12" s="4" t="s">
        <v>20</v>
      </c>
      <c r="FY12" s="2">
        <v>6250</v>
      </c>
      <c r="FZ12" s="4" t="s">
        <v>20</v>
      </c>
      <c r="GA12" s="2">
        <v>6250</v>
      </c>
      <c r="GB12" s="4" t="s">
        <v>20</v>
      </c>
      <c r="GC12" s="2">
        <v>6250</v>
      </c>
      <c r="GD12" s="4" t="s">
        <v>20</v>
      </c>
      <c r="GE12" s="2">
        <v>6250</v>
      </c>
      <c r="GF12" s="4" t="s">
        <v>20</v>
      </c>
      <c r="GG12" s="2">
        <v>6250</v>
      </c>
      <c r="GH12" s="4" t="s">
        <v>20</v>
      </c>
      <c r="GI12" s="2">
        <v>6250</v>
      </c>
      <c r="GJ12" s="4" t="s">
        <v>20</v>
      </c>
      <c r="GK12" s="2">
        <v>6250</v>
      </c>
      <c r="GL12" s="4" t="s">
        <v>20</v>
      </c>
      <c r="GM12" s="2">
        <v>6250</v>
      </c>
      <c r="GN12" s="4" t="s">
        <v>20</v>
      </c>
      <c r="GO12" s="2">
        <v>6250</v>
      </c>
      <c r="GP12" s="4" t="s">
        <v>20</v>
      </c>
      <c r="GQ12" s="2">
        <v>6250</v>
      </c>
      <c r="GR12" s="4" t="s">
        <v>20</v>
      </c>
      <c r="GS12" s="2">
        <v>6250</v>
      </c>
      <c r="GT12" s="4" t="s">
        <v>20</v>
      </c>
      <c r="GU12" s="2">
        <v>6250</v>
      </c>
      <c r="GV12" s="4" t="s">
        <v>20</v>
      </c>
      <c r="GW12" s="2">
        <v>6250</v>
      </c>
      <c r="GX12" s="4" t="s">
        <v>20</v>
      </c>
      <c r="GY12" s="2">
        <v>6250</v>
      </c>
      <c r="GZ12" s="4" t="s">
        <v>20</v>
      </c>
      <c r="HA12" s="2">
        <v>6250</v>
      </c>
      <c r="HB12" s="4" t="s">
        <v>20</v>
      </c>
      <c r="HC12" s="2">
        <v>6250</v>
      </c>
      <c r="HD12" s="4" t="s">
        <v>20</v>
      </c>
      <c r="HE12" s="2">
        <v>6250</v>
      </c>
      <c r="HF12" s="4" t="s">
        <v>20</v>
      </c>
      <c r="HG12" s="2">
        <v>6250</v>
      </c>
      <c r="HH12" s="4" t="s">
        <v>20</v>
      </c>
      <c r="HI12" s="2">
        <v>6250</v>
      </c>
      <c r="HJ12" s="4" t="s">
        <v>20</v>
      </c>
      <c r="HK12" s="2">
        <v>6250</v>
      </c>
      <c r="HL12" s="4" t="s">
        <v>20</v>
      </c>
      <c r="HM12" s="2">
        <v>6250</v>
      </c>
      <c r="HN12" s="4" t="s">
        <v>20</v>
      </c>
      <c r="HO12" s="2">
        <v>6250</v>
      </c>
      <c r="HP12" s="4" t="s">
        <v>20</v>
      </c>
      <c r="HQ12" s="2">
        <v>6250</v>
      </c>
      <c r="HR12" s="4" t="s">
        <v>20</v>
      </c>
      <c r="HS12" s="2">
        <v>6250</v>
      </c>
      <c r="HT12" s="4" t="s">
        <v>20</v>
      </c>
      <c r="HU12" s="2">
        <v>6250</v>
      </c>
      <c r="HV12" s="4" t="s">
        <v>20</v>
      </c>
      <c r="HW12" s="2">
        <v>6250</v>
      </c>
      <c r="HX12" s="4" t="s">
        <v>20</v>
      </c>
      <c r="HY12" s="2">
        <v>6250</v>
      </c>
      <c r="HZ12" s="4" t="s">
        <v>20</v>
      </c>
      <c r="IA12" s="2">
        <v>6250</v>
      </c>
      <c r="IB12" s="4" t="s">
        <v>20</v>
      </c>
      <c r="IC12" s="2">
        <v>6250</v>
      </c>
      <c r="ID12" s="4" t="s">
        <v>20</v>
      </c>
      <c r="IE12" s="2">
        <v>6250</v>
      </c>
      <c r="IF12" s="4" t="s">
        <v>20</v>
      </c>
      <c r="IG12" s="2">
        <v>6250</v>
      </c>
      <c r="IH12" s="4" t="s">
        <v>20</v>
      </c>
      <c r="II12" s="2">
        <v>6250</v>
      </c>
      <c r="IJ12" s="4" t="s">
        <v>20</v>
      </c>
      <c r="IK12" s="2">
        <v>6250</v>
      </c>
      <c r="IL12" s="4" t="s">
        <v>20</v>
      </c>
      <c r="IM12" s="2">
        <v>6250</v>
      </c>
      <c r="IN12" s="4" t="s">
        <v>20</v>
      </c>
      <c r="IO12" s="2">
        <v>6250</v>
      </c>
      <c r="IP12" s="4" t="s">
        <v>20</v>
      </c>
      <c r="IQ12" s="2">
        <v>6250</v>
      </c>
      <c r="IR12" s="4" t="s">
        <v>20</v>
      </c>
      <c r="IS12" s="2">
        <v>6250</v>
      </c>
      <c r="IT12" s="4" t="s">
        <v>20</v>
      </c>
      <c r="IU12" s="2">
        <v>6250</v>
      </c>
    </row>
    <row r="13" spans="1:2" ht="12.75">
      <c r="A13" t="s">
        <v>10</v>
      </c>
      <c r="B13" s="2">
        <v>10000</v>
      </c>
    </row>
    <row r="14" spans="1:2" ht="12.75">
      <c r="A14" t="s">
        <v>11</v>
      </c>
      <c r="B14" s="11">
        <v>23270</v>
      </c>
    </row>
    <row r="15" spans="1:2" ht="12.75">
      <c r="A15" t="s">
        <v>7</v>
      </c>
      <c r="B15" s="2">
        <v>4800</v>
      </c>
    </row>
    <row r="16" spans="1:2" ht="12.75">
      <c r="A16" t="s">
        <v>8</v>
      </c>
      <c r="B16" s="2">
        <v>4755</v>
      </c>
    </row>
    <row r="17" ht="12.75">
      <c r="B17" s="2"/>
    </row>
    <row r="18" spans="1:2" ht="12.75">
      <c r="A18" t="s">
        <v>56</v>
      </c>
      <c r="B18" s="2">
        <v>2175</v>
      </c>
    </row>
    <row r="19" ht="12.75">
      <c r="B19" s="11"/>
    </row>
    <row r="20" spans="1:2" ht="12.75">
      <c r="A20" s="10" t="s">
        <v>50</v>
      </c>
      <c r="B20" s="11"/>
    </row>
    <row r="21" spans="1:2" ht="12.75">
      <c r="A21" s="12" t="s">
        <v>51</v>
      </c>
      <c r="B21" s="11">
        <v>25000</v>
      </c>
    </row>
    <row r="22" spans="1:2" ht="12.75">
      <c r="A22" s="12" t="s">
        <v>52</v>
      </c>
      <c r="B22" s="11">
        <v>5000</v>
      </c>
    </row>
    <row r="23" ht="12.75">
      <c r="B23" s="2"/>
    </row>
    <row r="24" spans="1:2" ht="12.75">
      <c r="A24" s="1" t="s">
        <v>59</v>
      </c>
      <c r="B24" s="7">
        <f>SUM(B7:B23)</f>
        <v>259250</v>
      </c>
    </row>
    <row r="25" spans="1:2" ht="12.75">
      <c r="A25" s="1"/>
      <c r="B25" s="7"/>
    </row>
    <row r="26" spans="1:2" ht="12.75">
      <c r="A26" s="10" t="s">
        <v>54</v>
      </c>
      <c r="B26" s="7"/>
    </row>
    <row r="27" spans="1:2" ht="12.75">
      <c r="A27" s="12" t="s">
        <v>53</v>
      </c>
      <c r="B27" s="13">
        <v>50000</v>
      </c>
    </row>
    <row r="29" ht="12.75">
      <c r="A29" s="1" t="s">
        <v>42</v>
      </c>
    </row>
    <row r="30" spans="1:2" ht="12.75">
      <c r="A30" t="s">
        <v>58</v>
      </c>
      <c r="B30" s="2">
        <v>30000</v>
      </c>
    </row>
    <row r="31" spans="1:2" ht="12.75">
      <c r="A31" t="s">
        <v>29</v>
      </c>
      <c r="B31" s="2">
        <v>2000</v>
      </c>
    </row>
    <row r="32" spans="1:2" ht="12.75">
      <c r="A32" s="1" t="s">
        <v>28</v>
      </c>
      <c r="B32" s="7">
        <f>SUM(B30:B31)</f>
        <v>32000</v>
      </c>
    </row>
    <row r="34" spans="1:2" ht="12.75">
      <c r="A34" s="3" t="s">
        <v>60</v>
      </c>
      <c r="B34" s="8">
        <f>SUM(B27+B32+B24)</f>
        <v>341250</v>
      </c>
    </row>
    <row r="36" ht="12.75">
      <c r="A36" s="3" t="s">
        <v>61</v>
      </c>
    </row>
    <row r="37" ht="12.75">
      <c r="A37" s="1" t="s">
        <v>62</v>
      </c>
    </row>
    <row r="38" ht="12.75">
      <c r="A38" s="6" t="s">
        <v>63</v>
      </c>
    </row>
    <row r="39" ht="12.75">
      <c r="A39" s="5" t="s">
        <v>64</v>
      </c>
    </row>
    <row r="40" spans="1:2" ht="12.75">
      <c r="A40" s="12" t="s">
        <v>57</v>
      </c>
      <c r="B40" s="2">
        <v>18750</v>
      </c>
    </row>
    <row r="41" spans="1:2" ht="12.75">
      <c r="A41" t="s">
        <v>16</v>
      </c>
      <c r="B41" s="2">
        <v>56250</v>
      </c>
    </row>
    <row r="42" spans="1:2" ht="12.75">
      <c r="A42" t="s">
        <v>17</v>
      </c>
      <c r="B42" s="2">
        <v>57000</v>
      </c>
    </row>
    <row r="43" spans="1:2" ht="12.75">
      <c r="A43" s="4" t="s">
        <v>65</v>
      </c>
      <c r="B43" s="2">
        <v>29472</v>
      </c>
    </row>
    <row r="44" spans="1:2" ht="12.75">
      <c r="A44" s="1" t="s">
        <v>66</v>
      </c>
      <c r="B44" s="7">
        <f>SUM(B40:B43)</f>
        <v>161472</v>
      </c>
    </row>
    <row r="46" ht="12.75">
      <c r="A46" s="1" t="s">
        <v>67</v>
      </c>
    </row>
    <row r="47" spans="1:2" ht="12.75">
      <c r="A47" t="s">
        <v>6</v>
      </c>
      <c r="B47" s="2">
        <v>1500</v>
      </c>
    </row>
    <row r="48" spans="1:2" ht="12.75">
      <c r="A48" t="s">
        <v>5</v>
      </c>
      <c r="B48" s="2">
        <v>2150</v>
      </c>
    </row>
    <row r="49" spans="1:2" ht="12.75">
      <c r="A49" t="s">
        <v>68</v>
      </c>
      <c r="B49" s="2">
        <v>750</v>
      </c>
    </row>
    <row r="50" spans="1:2" ht="12.75">
      <c r="A50" t="s">
        <v>69</v>
      </c>
      <c r="B50" s="2">
        <v>7500</v>
      </c>
    </row>
    <row r="51" spans="1:2" ht="12.75">
      <c r="A51" t="s">
        <v>70</v>
      </c>
      <c r="B51" s="2">
        <v>1000</v>
      </c>
    </row>
    <row r="52" ht="12.75">
      <c r="B52" s="2"/>
    </row>
    <row r="53" spans="1:2" ht="12.75">
      <c r="A53" s="3" t="s">
        <v>71</v>
      </c>
      <c r="B53" s="8">
        <f>SUM(B47:B52)</f>
        <v>12900</v>
      </c>
    </row>
    <row r="54" spans="1:2" ht="12.75">
      <c r="A54" s="1" t="s">
        <v>72</v>
      </c>
      <c r="B54" s="7">
        <f>SUM(B44+B53)</f>
        <v>174372</v>
      </c>
    </row>
    <row r="56" ht="12.75">
      <c r="A56" s="3" t="s">
        <v>0</v>
      </c>
    </row>
    <row r="57" ht="12.75">
      <c r="A57" s="1" t="s">
        <v>73</v>
      </c>
    </row>
    <row r="58" spans="1:2" ht="12.75">
      <c r="A58" t="s">
        <v>74</v>
      </c>
      <c r="B58" s="2">
        <v>22000</v>
      </c>
    </row>
    <row r="59" spans="1:2" ht="12.75">
      <c r="A59" s="4" t="s">
        <v>38</v>
      </c>
      <c r="B59">
        <v>500</v>
      </c>
    </row>
    <row r="60" spans="1:2" ht="12.75">
      <c r="A60" s="1" t="s">
        <v>25</v>
      </c>
      <c r="B60" s="7">
        <f>SUM(B58:B59)</f>
        <v>22500</v>
      </c>
    </row>
    <row r="62" ht="12.75">
      <c r="A62" s="1" t="s">
        <v>26</v>
      </c>
    </row>
    <row r="63" spans="1:2" ht="12.75">
      <c r="A63" t="s">
        <v>27</v>
      </c>
      <c r="B63" s="2">
        <v>32000</v>
      </c>
    </row>
    <row r="64" spans="1:2" ht="12.75">
      <c r="A64" t="s">
        <v>39</v>
      </c>
      <c r="B64" s="2">
        <v>10400</v>
      </c>
    </row>
    <row r="65" spans="1:2" ht="12.75">
      <c r="A65" s="1" t="s">
        <v>30</v>
      </c>
      <c r="B65" s="7">
        <f>SUM(B63:B64)</f>
        <v>42400</v>
      </c>
    </row>
    <row r="67" ht="12.75">
      <c r="A67" s="1" t="s">
        <v>31</v>
      </c>
    </row>
    <row r="68" spans="1:2" ht="12.75">
      <c r="A68" t="s">
        <v>32</v>
      </c>
      <c r="B68">
        <v>0</v>
      </c>
    </row>
    <row r="69" spans="1:2" ht="12.75">
      <c r="A69" s="1" t="s">
        <v>33</v>
      </c>
      <c r="B69" s="1">
        <v>0</v>
      </c>
    </row>
    <row r="70" ht="12.75">
      <c r="A70" s="1"/>
    </row>
    <row r="71" ht="12.75">
      <c r="A71" s="1" t="s">
        <v>34</v>
      </c>
    </row>
    <row r="72" spans="1:2" ht="12.75">
      <c r="A72" s="12" t="s">
        <v>12</v>
      </c>
      <c r="B72" s="11">
        <v>2450</v>
      </c>
    </row>
    <row r="73" spans="1:2" ht="12.75">
      <c r="A73" s="4" t="s">
        <v>18</v>
      </c>
      <c r="B73" s="2">
        <v>1200</v>
      </c>
    </row>
    <row r="74" spans="1:2" ht="12.75">
      <c r="A74" s="4" t="s">
        <v>19</v>
      </c>
      <c r="B74">
        <v>320</v>
      </c>
    </row>
    <row r="75" spans="1:2" ht="12.75">
      <c r="A75" s="4" t="s">
        <v>9</v>
      </c>
      <c r="B75" s="2">
        <v>8500</v>
      </c>
    </row>
    <row r="76" spans="1:2" ht="12.75">
      <c r="A76" s="4" t="s">
        <v>14</v>
      </c>
      <c r="B76" s="2">
        <v>20115</v>
      </c>
    </row>
    <row r="77" spans="1:2" ht="12.75">
      <c r="A77" s="1" t="s">
        <v>15</v>
      </c>
      <c r="B77" s="7">
        <f>SUM(B72:B76)</f>
        <v>32585</v>
      </c>
    </row>
    <row r="78" ht="12.75">
      <c r="A78" s="1"/>
    </row>
    <row r="79" ht="12.75">
      <c r="A79" s="1" t="s">
        <v>35</v>
      </c>
    </row>
    <row r="80" spans="1:2" ht="12.75">
      <c r="A80" s="4" t="s">
        <v>40</v>
      </c>
      <c r="B80" s="2">
        <v>12000</v>
      </c>
    </row>
    <row r="81" spans="1:2" ht="12.75">
      <c r="A81" s="1" t="s">
        <v>49</v>
      </c>
      <c r="B81" s="11">
        <v>30000</v>
      </c>
    </row>
    <row r="82" spans="1:2" ht="12.75">
      <c r="A82" s="1" t="s">
        <v>41</v>
      </c>
      <c r="B82" s="2">
        <v>8000</v>
      </c>
    </row>
    <row r="83" spans="1:2" ht="12.75">
      <c r="A83" s="1" t="s">
        <v>36</v>
      </c>
      <c r="B83" s="7">
        <f>SUM(B80:B82)</f>
        <v>50000</v>
      </c>
    </row>
    <row r="85" ht="12.75">
      <c r="A85" s="1" t="s">
        <v>22</v>
      </c>
    </row>
    <row r="86" spans="1:2" ht="12.75">
      <c r="A86" s="4" t="s">
        <v>21</v>
      </c>
      <c r="B86" s="2">
        <v>23102</v>
      </c>
    </row>
    <row r="87" spans="1:2" ht="12.75">
      <c r="A87" s="4" t="s">
        <v>45</v>
      </c>
      <c r="B87" s="2">
        <v>2500</v>
      </c>
    </row>
    <row r="88" spans="1:2" ht="12.75">
      <c r="A88" s="4" t="s">
        <v>46</v>
      </c>
      <c r="B88" s="2">
        <v>2387</v>
      </c>
    </row>
    <row r="89" spans="1:2" ht="12.75">
      <c r="A89" s="1" t="s">
        <v>13</v>
      </c>
      <c r="B89" s="7">
        <f>SUM(B86:B88)</f>
        <v>27989</v>
      </c>
    </row>
    <row r="90" ht="12.75">
      <c r="A90" s="4"/>
    </row>
    <row r="91" spans="1:2" ht="12.75">
      <c r="A91" s="1" t="s">
        <v>37</v>
      </c>
      <c r="B91" s="2">
        <f>SUM(B83+B89+B77+B69+B65+B60)</f>
        <v>175474</v>
      </c>
    </row>
    <row r="92" spans="1:2" ht="12.75">
      <c r="A92" s="1" t="s">
        <v>23</v>
      </c>
      <c r="B92" s="9">
        <f>SUM(B91+B54)</f>
        <v>349846</v>
      </c>
    </row>
    <row r="93" spans="1:2" ht="12.75">
      <c r="A93" s="1" t="s">
        <v>24</v>
      </c>
      <c r="B93" s="2">
        <v>22137</v>
      </c>
    </row>
    <row r="95" spans="1:2" ht="12.75">
      <c r="A95" s="3" t="s">
        <v>75</v>
      </c>
      <c r="B95" s="8">
        <f>SUM(B93+B92)</f>
        <v>371983</v>
      </c>
    </row>
    <row r="97" spans="1:2" ht="12.75">
      <c r="A97" s="10" t="s">
        <v>55</v>
      </c>
      <c r="B97" s="2">
        <f>B34-B95</f>
        <v>-30733</v>
      </c>
    </row>
    <row r="99" spans="1:2" ht="12.75">
      <c r="A99" s="10" t="s">
        <v>4</v>
      </c>
      <c r="B99" s="2">
        <v>35000</v>
      </c>
    </row>
  </sheetData>
  <sheetProtection/>
  <printOptions/>
  <pageMargins left="0.75" right="0.86" top="1" bottom="0.49777777777777776" header="0.5" footer="0.5"/>
  <pageSetup orientation="portrait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Media Consortium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Van Slyke</dc:creator>
  <cp:keywords/>
  <dc:description/>
  <cp:lastModifiedBy>Erin Polgreen</cp:lastModifiedBy>
  <cp:lastPrinted>2011-05-27T13:45:02Z</cp:lastPrinted>
  <dcterms:created xsi:type="dcterms:W3CDTF">2010-12-20T19:12:33Z</dcterms:created>
  <dcterms:modified xsi:type="dcterms:W3CDTF">2011-05-27T13:47:29Z</dcterms:modified>
  <cp:category/>
  <cp:version/>
  <cp:contentType/>
  <cp:contentStatus/>
</cp:coreProperties>
</file>